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mc:AlternateContent xmlns:mc="http://schemas.openxmlformats.org/markup-compatibility/2006">
    <mc:Choice Requires="x15">
      <x15ac:absPath xmlns:x15ac="http://schemas.microsoft.com/office/spreadsheetml/2010/11/ac" url="/Users/aimeesegal/Documents/"/>
    </mc:Choice>
  </mc:AlternateContent>
  <xr:revisionPtr revIDLastSave="0" documentId="8_{3E2BB202-E683-E347-B0AE-5E1E85A70F95}" xr6:coauthVersionLast="45" xr6:coauthVersionMax="45" xr10:uidLastSave="{00000000-0000-0000-0000-000000000000}"/>
  <bookViews>
    <workbookView xWindow="0" yWindow="460" windowWidth="25520" windowHeight="14500" tabRatio="756" activeTab="3" xr2:uid="{00000000-000D-0000-FFFF-FFFF00000000}"/>
  </bookViews>
  <sheets>
    <sheet name="Income and Expenditure" sheetId="2" r:id="rId1"/>
    <sheet name="Statement of Means" sheetId="13" r:id="rId2"/>
    <sheet name="Assets and Liabilities" sheetId="14" r:id="rId3"/>
    <sheet name="Details Assets and Liabilities" sheetId="15" r:id="rId4"/>
    <sheet name="formula sheet DO NOT USE" sheetId="1" state="hidden" r:id="rId5"/>
    <sheet name="Advice" sheetId="10" state="hidden" r:id="rId6"/>
    <sheet name="Next steps" sheetId="11" state="hidden" r:id="rId7"/>
  </sheets>
  <definedNames>
    <definedName name="Periods">'formula sheet DO NOT USE'!$A$9:$A$16</definedName>
    <definedName name="PeriodTuples">'formula sheet DO NOT USE'!$B$9:$C$16</definedName>
    <definedName name="_xlnm.Print_Area" localSheetId="0">'Income and Expenditure'!$A$1:$L$33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7" i="15" l="1"/>
  <c r="D47" i="15"/>
  <c r="D49" i="15" l="1"/>
  <c r="B24" i="14"/>
  <c r="B21" i="14"/>
  <c r="B12" i="14"/>
  <c r="B26" i="14" s="1"/>
  <c r="C16" i="1" l="1"/>
  <c r="C14" i="1"/>
  <c r="E26" i="2" s="1"/>
  <c r="D26" i="2" s="1"/>
  <c r="C12" i="1"/>
  <c r="C15" i="1" s="1"/>
  <c r="C11" i="1"/>
  <c r="E27" i="2"/>
  <c r="D27" i="2" s="1"/>
  <c r="L26" i="2"/>
  <c r="K26" i="2" s="1"/>
  <c r="L24" i="2"/>
  <c r="K24" i="2" s="1"/>
  <c r="L23" i="2"/>
  <c r="K23" i="2" s="1"/>
  <c r="L22" i="2"/>
  <c r="K22" i="2" s="1"/>
  <c r="L21" i="2"/>
  <c r="K21" i="2"/>
  <c r="L20" i="2"/>
  <c r="K20" i="2" s="1"/>
  <c r="L19" i="2"/>
  <c r="K19" i="2" s="1"/>
  <c r="L18" i="2"/>
  <c r="K18" i="2" s="1"/>
  <c r="L15" i="2"/>
  <c r="K15" i="2" s="1"/>
  <c r="L13" i="2"/>
  <c r="K13" i="2" s="1"/>
  <c r="L11" i="2"/>
  <c r="K11" i="2" s="1"/>
  <c r="L10" i="2"/>
  <c r="K10" i="2" s="1"/>
  <c r="L9" i="2"/>
  <c r="K9" i="2" s="1"/>
  <c r="E9" i="2"/>
  <c r="D9" i="2"/>
  <c r="L8" i="2"/>
  <c r="K8" i="2" s="1"/>
  <c r="E7" i="2"/>
  <c r="D7" i="2" s="1"/>
  <c r="E6" i="2"/>
  <c r="D6" i="2" s="1"/>
  <c r="E15" i="13" l="1"/>
  <c r="D15" i="13" s="1"/>
  <c r="E10" i="13"/>
  <c r="D10" i="13" s="1"/>
  <c r="E7" i="13"/>
  <c r="D7" i="13" s="1"/>
  <c r="E6" i="13"/>
  <c r="E9" i="13"/>
  <c r="D9" i="13" s="1"/>
  <c r="E8" i="13"/>
  <c r="D8" i="13" s="1"/>
  <c r="E19" i="13"/>
  <c r="D19" i="13" s="1"/>
  <c r="E18" i="13"/>
  <c r="D18" i="13" s="1"/>
  <c r="E17" i="13"/>
  <c r="D17" i="13" s="1"/>
  <c r="E16" i="13"/>
  <c r="D16" i="13" s="1"/>
  <c r="E19" i="2"/>
  <c r="D19" i="2" s="1"/>
  <c r="L25" i="2"/>
  <c r="K25" i="2" s="1"/>
  <c r="C10" i="1"/>
  <c r="E15" i="2" s="1"/>
  <c r="D15" i="2" s="1"/>
  <c r="L16" i="2"/>
  <c r="K16" i="2" s="1"/>
  <c r="L14" i="2"/>
  <c r="K14" i="2" s="1"/>
  <c r="L12" i="2"/>
  <c r="K12" i="2" s="1"/>
  <c r="L7" i="2"/>
  <c r="K7" i="2" s="1"/>
  <c r="L6" i="2"/>
  <c r="E14" i="2"/>
  <c r="D14" i="2" s="1"/>
  <c r="E8" i="2"/>
  <c r="C9" i="1"/>
  <c r="E20" i="13" l="1"/>
  <c r="E23" i="13" s="1"/>
  <c r="E11" i="13"/>
  <c r="D6" i="13"/>
  <c r="D8" i="2"/>
  <c r="K6" i="2"/>
  <c r="L17" i="2"/>
  <c r="K17" i="2" s="1"/>
  <c r="E25" i="2"/>
  <c r="D25" i="2" s="1"/>
  <c r="E24" i="2"/>
  <c r="D24" i="2" s="1"/>
  <c r="E23" i="2"/>
  <c r="D23" i="2" s="1"/>
  <c r="E22" i="2"/>
  <c r="D22" i="2" s="1"/>
  <c r="E21" i="2"/>
  <c r="D21" i="2" s="1"/>
  <c r="E20" i="2"/>
  <c r="D20" i="2" s="1"/>
  <c r="E18" i="2"/>
  <c r="D18" i="2" s="1"/>
  <c r="E17" i="2"/>
  <c r="D17" i="2" s="1"/>
  <c r="E16" i="2"/>
  <c r="D16" i="2" s="1"/>
  <c r="E13" i="2"/>
  <c r="D13" i="2" s="1"/>
  <c r="E12" i="2"/>
  <c r="D12" i="2" s="1"/>
  <c r="E11" i="2"/>
  <c r="D11" i="2" s="1"/>
  <c r="E10" i="2"/>
  <c r="D10" i="2" s="1"/>
  <c r="D11" i="13" l="1"/>
  <c r="D20" i="13"/>
  <c r="L27" i="2"/>
  <c r="K27" i="2" s="1"/>
  <c r="D28" i="2"/>
  <c r="E28" i="2"/>
  <c r="K28" i="2" l="1"/>
  <c r="L28" i="2"/>
</calcChain>
</file>

<file path=xl/sharedStrings.xml><?xml version="1.0" encoding="utf-8"?>
<sst xmlns="http://schemas.openxmlformats.org/spreadsheetml/2006/main" count="309" uniqueCount="157">
  <si>
    <t>Day</t>
  </si>
  <si>
    <t>2 weeks</t>
  </si>
  <si>
    <t>Week</t>
  </si>
  <si>
    <t>4 weeks</t>
  </si>
  <si>
    <t>6 months</t>
  </si>
  <si>
    <t xml:space="preserve">4 weeks </t>
  </si>
  <si>
    <t>Month</t>
  </si>
  <si>
    <t>Quarter</t>
  </si>
  <si>
    <t>Year</t>
  </si>
  <si>
    <t>INCOME</t>
  </si>
  <si>
    <t>Universal Credit</t>
  </si>
  <si>
    <t>Maternity Allowance</t>
  </si>
  <si>
    <t>State Pension</t>
  </si>
  <si>
    <t>Pension Credit</t>
  </si>
  <si>
    <t>TV licence</t>
  </si>
  <si>
    <t>Positive</t>
  </si>
  <si>
    <t>Good news - your budget is in credit!</t>
  </si>
  <si>
    <t>In other words, you're more than covering your spending with the money you have coming in.</t>
  </si>
  <si>
    <t>So if you're sure you've filled in all your figures correctly and you've been honest about your spending then you're in a good position.</t>
  </si>
  <si>
    <t>There are still things you could do. Go to your next steps to find out how to clear any loans or other borrowing you have, or start saving for the future.</t>
  </si>
  <si>
    <t>Negative</t>
  </si>
  <si>
    <t>Oh dear - you're spending more than you have coming in!</t>
  </si>
  <si>
    <t>It's really important that you get your budget back on track.</t>
  </si>
  <si>
    <t>Otherwise you'll find yourself using up your savings (if you have any), or worse, getting into debt just to maintain your spending each month.</t>
  </si>
  <si>
    <t>Go to your next steps to find out where you might be able to cut costs and how to check you're getting all the help you're entitled to.</t>
  </si>
  <si>
    <t>Balance</t>
  </si>
  <si>
    <t>Good news - your budget balances!</t>
  </si>
  <si>
    <t>In other words, your income covers your spending.</t>
  </si>
  <si>
    <t>So if you're sure you've filled in all your figures correctly and you've been honest about your spending then this is a good start.</t>
  </si>
  <si>
    <t>There are still things you should do to protect yourself. Go to your next steps to find out where you might be able to cut costs and perhaps build up a savings cushion. Otherwise an unexpected bill – like a burst pipe or a car breakdown – could tip you into a situation where you're spending more than you earn.</t>
  </si>
  <si>
    <t>POSITIVE</t>
  </si>
  <si>
    <t>Title</t>
  </si>
  <si>
    <t>Pay off anything you owe</t>
  </si>
  <si>
    <t>Message</t>
  </si>
  <si>
    <t>Plan to pay off any money you owe. Because you'll probably be paying more to borrow than you can earn as a saver, it makes sense to start here.</t>
  </si>
  <si>
    <t>Link1</t>
  </si>
  <si>
    <t>Should you save, or pay off loans and cards? </t>
  </si>
  <si>
    <t>https://www.moneyadviceservice.org.uk/en/articles/should-i-save-or-pay-off-debt</t>
  </si>
  <si>
    <t>Link2</t>
  </si>
  <si>
    <t>Should you pay off your mortgage early?</t>
  </si>
  <si>
    <t>https://www.moneyadviceservice.org.uk/en/articles/should-you-pay-off-your-mortgage-early</t>
  </si>
  <si>
    <t>Make your money grow</t>
  </si>
  <si>
    <t xml:space="preserve">It's usually a good idea to put some money aside for emergencies. You may also want to save up for big one-off expenses, like Christmas, a holiday or household goods. If you put aside a little each month it soon builds up. </t>
  </si>
  <si>
    <t>Planning your savings</t>
  </si>
  <si>
    <t>http://yourmoney.moneyadviceservice.org.uk/products/savings/savings.html</t>
  </si>
  <si>
    <t>Savings calculator</t>
  </si>
  <si>
    <t>https://www.moneyadviceservice.org.uk/en/tools/savings-calculator</t>
  </si>
  <si>
    <t>Save yourself some cash</t>
  </si>
  <si>
    <t xml:space="preserve">Even if you can afford it, there's no sense in spending more than you have to. You might be able to get a cheaper deal on your phone or TV package. Or you might find you're paying over the odds for your gas and electricity. </t>
  </si>
  <si>
    <t>Money saving tips</t>
  </si>
  <si>
    <t>https://www.moneyadviceservice.org.uk/en/categories/money-saving-tips</t>
  </si>
  <si>
    <t>NEUTRAL</t>
  </si>
  <si>
    <t>Save yourself some money</t>
  </si>
  <si>
    <t xml:space="preserve">Don't spend more than you need to – shop around! You might be able to get a cheaper deal on your phone or TV package. Or you might find you're paying over the odds for your gas and electricity. </t>
  </si>
  <si>
    <t>See our Money saving tips to find out how you can cut costs.</t>
  </si>
  <si>
    <t>Build up your savings</t>
  </si>
  <si>
    <t xml:space="preserve">Even a small amount of savings can come in handy and stop you tipping into debt if things go wrong. You might think you can't afford to save, but it's surprising how you can find small amounts here and there and they soon add up. </t>
  </si>
  <si>
    <t>Action plan - Build an emergency savings fund</t>
  </si>
  <si>
    <t>https://www.moneyadviceservice.org.uk/en/action_plans/build-an-emergency-savings-fund</t>
  </si>
  <si>
    <t>Claim everything you're entitled to</t>
  </si>
  <si>
    <t xml:space="preserve">Many people are missing out on money that could be theirs because they don't know what they can claim. It doesn't take long to find out what you're entitled to - go on - you've got nothing to lose! </t>
  </si>
  <si>
    <t>Make sure you're getting the right entitlements</t>
  </si>
  <si>
    <t>https://www.moneyadviceservice.org.uk/en/articles/make-sure-youre-getting-the-right-entitlements</t>
  </si>
  <si>
    <t>NEGATIVE</t>
  </si>
  <si>
    <t>Cut back</t>
  </si>
  <si>
    <t xml:space="preserve">Look for cheaper deals on things like your phone or TV package. And find out if you're paying over the odds for your gas and electricity. You also need to urgently cut back on the things you don't really need. </t>
  </si>
  <si>
    <t>Cut back calculator</t>
  </si>
  <si>
    <t>https://www.moneyadviceservice.org.uk/en/tools/cut-back-calculator</t>
  </si>
  <si>
    <t>You might be missing out on money that could be yours. It doesn't take long to find out what you're entitled to – go on – it could make a big difference!</t>
  </si>
  <si>
    <t>Get on top of your debts</t>
  </si>
  <si>
    <t>If you feel you're starting to struggle with your debts, try not to panic or ignore the problem. There's always a solution but you have to act sooner rather than later.</t>
  </si>
  <si>
    <t>Help if struggling with debt</t>
  </si>
  <si>
    <t>https://www.moneyadviceservice.org.uk/en/categories/help-if-struggling-with-debt</t>
  </si>
  <si>
    <t>Income and Expenditure</t>
  </si>
  <si>
    <t xml:space="preserve">Please use this form to establish your customer's income and expenditure. </t>
  </si>
  <si>
    <t xml:space="preserve">In a few easy steps you will be able to establish if they are experiencing financial hardship. </t>
  </si>
  <si>
    <t>Housekeeping (food)</t>
  </si>
  <si>
    <t>School Meals</t>
  </si>
  <si>
    <t>Other</t>
  </si>
  <si>
    <t>Income</t>
  </si>
  <si>
    <t>Weekly Total</t>
  </si>
  <si>
    <t>Monthly Total</t>
  </si>
  <si>
    <t>Spending</t>
  </si>
  <si>
    <t>How Often</t>
  </si>
  <si>
    <t>Disposable</t>
  </si>
  <si>
    <t>Total Income</t>
  </si>
  <si>
    <t>DO NOT DELETE</t>
  </si>
  <si>
    <t>Name:</t>
  </si>
  <si>
    <t>Address:</t>
  </si>
  <si>
    <t xml:space="preserve">Payment Reference: </t>
  </si>
  <si>
    <t>Working Tax Credit</t>
  </si>
  <si>
    <t>Income Support</t>
  </si>
  <si>
    <t>Child Benefit</t>
  </si>
  <si>
    <t>Child Tax Credit</t>
  </si>
  <si>
    <t>Carer's Allowance</t>
  </si>
  <si>
    <t>Private Pension</t>
  </si>
  <si>
    <t>Statutory Sick Pay</t>
  </si>
  <si>
    <t>Loans/Credit/Store Cards</t>
  </si>
  <si>
    <t>Catalogues</t>
  </si>
  <si>
    <t>Car - Finance/Insurance etc</t>
  </si>
  <si>
    <t>Internet</t>
  </si>
  <si>
    <t>Sky/Digital/Cable</t>
  </si>
  <si>
    <t>Clothing/Maintenance</t>
  </si>
  <si>
    <t>Childcare Costs</t>
  </si>
  <si>
    <t>Medical Costs</t>
  </si>
  <si>
    <t>Mobile/Landline</t>
  </si>
  <si>
    <t>Fines</t>
  </si>
  <si>
    <t>EXPENDITURE</t>
  </si>
  <si>
    <t>Total Expenditure</t>
  </si>
  <si>
    <t>Partner's State Pension</t>
  </si>
  <si>
    <t>Partner's Private Pension</t>
  </si>
  <si>
    <t>Earned Income (net)</t>
  </si>
  <si>
    <t>Partner's Income (net)</t>
  </si>
  <si>
    <t>Annual Income</t>
  </si>
  <si>
    <t>Gross Salaries (Please detail any guaranteed bonuses seperately)</t>
  </si>
  <si>
    <t xml:space="preserve">Insert here </t>
  </si>
  <si>
    <t>Other Additional Income</t>
  </si>
  <si>
    <t xml:space="preserve">Total Annual Income </t>
  </si>
  <si>
    <t>£</t>
  </si>
  <si>
    <t xml:space="preserve">Assets </t>
  </si>
  <si>
    <t xml:space="preserve">Loans/Liabilities </t>
  </si>
  <si>
    <t>Please insert 'total values' next to each heading</t>
  </si>
  <si>
    <t xml:space="preserve">Property - Main Residence </t>
  </si>
  <si>
    <t xml:space="preserve">Other property </t>
  </si>
  <si>
    <t>Life policies</t>
  </si>
  <si>
    <t>Investments</t>
  </si>
  <si>
    <t>Cash balances</t>
  </si>
  <si>
    <t xml:space="preserve">Investments </t>
  </si>
  <si>
    <t xml:space="preserve">Others </t>
  </si>
  <si>
    <t>Total Assets</t>
  </si>
  <si>
    <t xml:space="preserve">Mortgage/loans on main </t>
  </si>
  <si>
    <t>Other property loans</t>
  </si>
  <si>
    <t>Finance/Bank loans</t>
  </si>
  <si>
    <t>Guarantee Obligations</t>
  </si>
  <si>
    <t xml:space="preserve">Other </t>
  </si>
  <si>
    <t>Total Liabilities Outstanding</t>
  </si>
  <si>
    <t>Less Total Assests</t>
  </si>
  <si>
    <t>Net Means</t>
  </si>
  <si>
    <t xml:space="preserve">Properties </t>
  </si>
  <si>
    <t>(Please detail address, valuation, amount and date)</t>
  </si>
  <si>
    <t>Life Policies</t>
  </si>
  <si>
    <t>Cash Balances</t>
  </si>
  <si>
    <t>Other Assests</t>
  </si>
  <si>
    <t xml:space="preserve">Total Assets </t>
  </si>
  <si>
    <t>Liabilities</t>
  </si>
  <si>
    <t xml:space="preserve">Property Loans </t>
  </si>
  <si>
    <t>Other Bank/Finance Company Loans</t>
  </si>
  <si>
    <t xml:space="preserve">Guarantee Obligations </t>
  </si>
  <si>
    <t>Total Liabilities</t>
  </si>
  <si>
    <t xml:space="preserve">Net Means </t>
  </si>
  <si>
    <t>Rent</t>
  </si>
  <si>
    <t>Council Tax</t>
  </si>
  <si>
    <t xml:space="preserve">Gas </t>
  </si>
  <si>
    <t>Electricity</t>
  </si>
  <si>
    <t>Water Rates</t>
  </si>
  <si>
    <t>Holidays</t>
  </si>
  <si>
    <t>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</si>
</sst>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quot;-£&quot;* #,##0.00_-;_-\£* \-??_-;_-@_-"/>
  </numFmts>
  <fonts count="39" x14ac:knownFonts="1">
    <font>
      <sz val="11"/>
      <color indexed="8"/>
      <name val="Calibri"/>
      <family val="2"/>
    </font>
    <font>
      <sz val="18"/>
      <color indexed="8"/>
      <name val="Calibri"/>
      <family val="2"/>
    </font>
    <font>
      <u/>
      <sz val="11"/>
      <color indexed="39"/>
      <name val="Calibri"/>
      <family val="2"/>
    </font>
    <font>
      <b/>
      <sz val="18"/>
      <color indexed="17"/>
      <name val="Calibri"/>
      <family val="2"/>
    </font>
    <font>
      <sz val="18"/>
      <color indexed="17"/>
      <name val="Calibri"/>
      <family val="2"/>
    </font>
    <font>
      <b/>
      <sz val="14"/>
      <color indexed="17"/>
      <name val="Calibri"/>
      <family val="2"/>
    </font>
    <font>
      <b/>
      <sz val="18"/>
      <color indexed="8"/>
      <name val="Calibri"/>
      <family val="2"/>
    </font>
    <font>
      <b/>
      <sz val="14"/>
      <color indexed="8"/>
      <name val="Calibri"/>
      <family val="2"/>
    </font>
    <font>
      <u/>
      <sz val="14"/>
      <color indexed="39"/>
      <name val="Calibri"/>
      <family val="2"/>
    </font>
    <font>
      <sz val="18"/>
      <name val="Calibri"/>
      <family val="2"/>
    </font>
    <font>
      <b/>
      <sz val="18"/>
      <color indexed="10"/>
      <name val="Calibri"/>
      <family val="2"/>
    </font>
    <font>
      <sz val="18"/>
      <color indexed="10"/>
      <name val="Calibri"/>
      <family val="2"/>
    </font>
    <font>
      <sz val="14"/>
      <color indexed="8"/>
      <name val="Helvetica Neue"/>
      <family val="2"/>
    </font>
    <font>
      <b/>
      <sz val="11"/>
      <color indexed="8"/>
      <name val="Calibri"/>
      <family val="2"/>
    </font>
    <font>
      <b/>
      <sz val="14"/>
      <color indexed="63"/>
      <name val="Arial"/>
      <family val="2"/>
    </font>
    <font>
      <sz val="14"/>
      <color indexed="63"/>
      <name val="Arial"/>
      <family val="2"/>
    </font>
    <font>
      <sz val="11"/>
      <color indexed="8"/>
      <name val="Arial"/>
      <family val="2"/>
    </font>
    <font>
      <sz val="10"/>
      <color indexed="8"/>
      <name val="Arial"/>
      <family val="2"/>
    </font>
    <font>
      <sz val="10"/>
      <color indexed="9"/>
      <name val="Arial"/>
      <family val="2"/>
    </font>
    <font>
      <b/>
      <sz val="10"/>
      <color indexed="8"/>
      <name val="Arial"/>
      <family val="2"/>
    </font>
    <font>
      <sz val="10"/>
      <color theme="0"/>
      <name val="Arial"/>
      <family val="2"/>
    </font>
    <font>
      <sz val="9"/>
      <color indexed="8"/>
      <name val="Calibri"/>
      <family val="2"/>
    </font>
    <font>
      <sz val="11"/>
      <color theme="1"/>
      <name val="Arial"/>
      <family val="2"/>
    </font>
    <font>
      <b/>
      <sz val="36"/>
      <color theme="1"/>
      <name val="Calibri"/>
      <family val="2"/>
    </font>
    <font>
      <sz val="11"/>
      <color theme="0"/>
      <name val="Calibri"/>
      <family val="2"/>
    </font>
    <font>
      <b/>
      <sz val="36"/>
      <color theme="0"/>
      <name val="Calibri"/>
      <family val="2"/>
    </font>
    <font>
      <b/>
      <sz val="36"/>
      <color theme="0"/>
      <name val="Arial"/>
      <family val="2"/>
    </font>
    <font>
      <sz val="26"/>
      <color theme="0"/>
      <name val="Arial"/>
      <family val="2"/>
    </font>
    <font>
      <sz val="11"/>
      <color theme="0"/>
      <name val="Arial"/>
      <family val="2"/>
    </font>
    <font>
      <b/>
      <sz val="14"/>
      <color theme="1"/>
      <name val="Arial"/>
      <family val="2"/>
    </font>
    <font>
      <sz val="14"/>
      <color theme="1"/>
      <name val="Calibri"/>
      <family val="2"/>
    </font>
    <font>
      <u/>
      <sz val="14"/>
      <color theme="1"/>
      <name val="Calibri"/>
      <family val="2"/>
    </font>
    <font>
      <sz val="11"/>
      <color theme="1"/>
      <name val="Calibri"/>
      <family val="2"/>
    </font>
    <font>
      <b/>
      <sz val="11"/>
      <color indexed="8"/>
      <name val="Arial"/>
      <family val="2"/>
    </font>
    <font>
      <b/>
      <sz val="11"/>
      <color theme="1"/>
      <name val="Arial"/>
      <family val="2"/>
    </font>
    <font>
      <sz val="10"/>
      <color rgb="FF000000"/>
      <name val="Arial"/>
      <family val="2"/>
    </font>
    <font>
      <b/>
      <sz val="14"/>
      <color indexed="8"/>
      <name val="Arial"/>
      <family val="2"/>
    </font>
    <font>
      <b/>
      <sz val="11"/>
      <color rgb="FF000000"/>
      <name val="Calibri"/>
      <family val="2"/>
    </font>
    <font>
      <sz val="11"/>
      <color rgb="FF000000"/>
      <name val="Calibri"/>
      <family val="2"/>
    </font>
  </fonts>
  <fills count="12">
    <fill>
      <patternFill patternType="none"/>
    </fill>
    <fill>
      <patternFill patternType="gray125"/>
    </fill>
    <fill>
      <patternFill patternType="solid">
        <fgColor indexed="9"/>
        <bgColor indexed="26"/>
      </patternFill>
    </fill>
    <fill>
      <patternFill patternType="solid">
        <fgColor theme="3" tint="-0.24994659260841701"/>
        <bgColor indexed="58"/>
      </patternFill>
    </fill>
    <fill>
      <patternFill patternType="solid">
        <fgColor theme="0"/>
        <bgColor indexed="64"/>
      </patternFill>
    </fill>
    <fill>
      <patternFill patternType="solid">
        <fgColor theme="3" tint="-0.24994659260841701"/>
        <bgColor indexed="26"/>
      </patternFill>
    </fill>
    <fill>
      <patternFill patternType="solid">
        <fgColor theme="0" tint="-4.9989318521683403E-2"/>
        <bgColor indexed="22"/>
      </patternFill>
    </fill>
    <fill>
      <patternFill patternType="solid">
        <fgColor theme="0" tint="-4.9989318521683403E-2"/>
        <bgColor indexed="64"/>
      </patternFill>
    </fill>
    <fill>
      <patternFill patternType="solid">
        <fgColor theme="3" tint="-0.499984740745262"/>
        <bgColor indexed="26"/>
      </patternFill>
    </fill>
    <fill>
      <patternFill patternType="solid">
        <fgColor theme="3" tint="-0.499984740745262"/>
        <bgColor indexed="58"/>
      </patternFill>
    </fill>
    <fill>
      <patternFill patternType="solid">
        <fgColor rgb="FFFFFF00"/>
        <bgColor indexed="64"/>
      </patternFill>
    </fill>
    <fill>
      <patternFill patternType="solid">
        <fgColor rgb="FF76D6FF"/>
        <bgColor indexed="26"/>
      </patternFill>
    </fill>
  </fills>
  <borders count="16">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123">
    <xf numFmtId="0" fontId="0" fillId="0" borderId="0" xfId="0"/>
    <xf numFmtId="0" fontId="0" fillId="0" borderId="0" xfId="0" applyFont="1" applyFill="1" applyBorder="1" applyAlignment="1">
      <alignment wrapText="1"/>
    </xf>
    <xf numFmtId="0" fontId="0" fillId="0" borderId="0" xfId="0" applyFill="1"/>
    <xf numFmtId="164" fontId="0" fillId="0" borderId="0" xfId="0" applyNumberFormat="1" applyFill="1"/>
    <xf numFmtId="0" fontId="6" fillId="0" borderId="0" xfId="0" applyFont="1" applyFill="1"/>
    <xf numFmtId="0" fontId="6" fillId="0" borderId="0" xfId="0" applyFont="1"/>
    <xf numFmtId="0" fontId="12" fillId="0" borderId="0" xfId="0" applyFont="1"/>
    <xf numFmtId="0" fontId="7" fillId="0" borderId="0" xfId="0" applyFont="1" applyAlignment="1">
      <alignment horizontal="left" vertical="center"/>
    </xf>
    <xf numFmtId="0" fontId="13" fillId="0" borderId="0" xfId="0" applyFont="1"/>
    <xf numFmtId="0" fontId="5" fillId="0" borderId="0" xfId="0" applyFont="1"/>
    <xf numFmtId="0" fontId="17" fillId="0" borderId="0" xfId="0" applyFont="1" applyFill="1" applyBorder="1" applyAlignment="1">
      <alignment wrapText="1"/>
    </xf>
    <xf numFmtId="0" fontId="19" fillId="0" borderId="0" xfId="0" applyFont="1" applyFill="1"/>
    <xf numFmtId="164" fontId="17" fillId="2" borderId="1" xfId="0" applyNumberFormat="1" applyFont="1" applyFill="1" applyBorder="1" applyAlignment="1">
      <alignment horizontal="center"/>
    </xf>
    <xf numFmtId="164" fontId="17" fillId="2" borderId="2" xfId="0" applyNumberFormat="1" applyFont="1" applyFill="1" applyBorder="1" applyAlignment="1">
      <alignment horizontal="center"/>
    </xf>
    <xf numFmtId="0" fontId="17" fillId="0" borderId="0" xfId="0" applyFont="1"/>
    <xf numFmtId="0" fontId="17" fillId="0" borderId="0" xfId="0" applyFont="1" applyFill="1" applyAlignment="1">
      <alignment wrapText="1"/>
    </xf>
    <xf numFmtId="0" fontId="0" fillId="0" borderId="0" xfId="0"/>
    <xf numFmtId="0" fontId="0" fillId="0" borderId="0" xfId="0" applyFill="1" applyAlignment="1">
      <alignment wrapText="1"/>
    </xf>
    <xf numFmtId="0" fontId="21" fillId="0" borderId="0" xfId="0" applyFont="1" applyAlignment="1">
      <alignment wrapText="1"/>
    </xf>
    <xf numFmtId="0" fontId="16" fillId="0" borderId="0" xfId="0" applyFont="1" applyFill="1" applyAlignment="1">
      <alignment horizontal="right"/>
    </xf>
    <xf numFmtId="0" fontId="16" fillId="0" borderId="0" xfId="0" applyFont="1" applyFill="1" applyBorder="1" applyAlignment="1">
      <alignment horizontal="right" wrapText="1"/>
    </xf>
    <xf numFmtId="164" fontId="16" fillId="0" borderId="0" xfId="0" applyNumberFormat="1" applyFont="1" applyFill="1" applyAlignment="1">
      <alignment horizontal="right"/>
    </xf>
    <xf numFmtId="164" fontId="18" fillId="3" borderId="0" xfId="0" applyNumberFormat="1" applyFont="1" applyFill="1" applyBorder="1" applyAlignment="1">
      <alignment horizontal="center" vertical="center"/>
    </xf>
    <xf numFmtId="0" fontId="23" fillId="2" borderId="0" xfId="0" applyFont="1" applyFill="1" applyBorder="1"/>
    <xf numFmtId="0" fontId="24" fillId="2" borderId="0" xfId="0" applyFont="1" applyFill="1"/>
    <xf numFmtId="0" fontId="25" fillId="2" borderId="0" xfId="0" applyFont="1" applyFill="1" applyBorder="1"/>
    <xf numFmtId="0" fontId="24" fillId="0" borderId="0" xfId="0" applyFont="1"/>
    <xf numFmtId="0" fontId="27" fillId="2" borderId="0" xfId="0" applyFont="1" applyFill="1" applyAlignment="1">
      <alignment wrapText="1"/>
    </xf>
    <xf numFmtId="0" fontId="28" fillId="2" borderId="0" xfId="0" applyFont="1" applyFill="1" applyAlignment="1">
      <alignment wrapText="1"/>
    </xf>
    <xf numFmtId="0" fontId="24" fillId="2" borderId="0" xfId="0" applyFont="1" applyFill="1" applyAlignment="1">
      <alignment wrapText="1"/>
    </xf>
    <xf numFmtId="0" fontId="24" fillId="0" borderId="0" xfId="0" applyFont="1" applyAlignment="1">
      <alignment wrapText="1"/>
    </xf>
    <xf numFmtId="0" fontId="28" fillId="2" borderId="0" xfId="0" applyFont="1" applyFill="1"/>
    <xf numFmtId="0" fontId="29" fillId="0" borderId="0" xfId="0" applyFont="1" applyFill="1" applyBorder="1"/>
    <xf numFmtId="0" fontId="30" fillId="0" borderId="0" xfId="0" applyFont="1" applyFill="1"/>
    <xf numFmtId="0" fontId="30" fillId="0" borderId="0" xfId="0" applyFont="1"/>
    <xf numFmtId="0" fontId="29" fillId="0" borderId="0" xfId="0" applyFont="1" applyFill="1" applyBorder="1" applyAlignment="1">
      <alignment wrapText="1"/>
    </xf>
    <xf numFmtId="0" fontId="32" fillId="0" borderId="0" xfId="0" applyFont="1"/>
    <xf numFmtId="164" fontId="17" fillId="6" borderId="2" xfId="0" applyNumberFormat="1" applyFont="1" applyFill="1" applyBorder="1" applyAlignment="1">
      <alignment horizontal="center"/>
    </xf>
    <xf numFmtId="164" fontId="17" fillId="4" borderId="3" xfId="0" applyNumberFormat="1" applyFont="1" applyFill="1" applyBorder="1"/>
    <xf numFmtId="164" fontId="17" fillId="7" borderId="3" xfId="0" applyNumberFormat="1" applyFont="1" applyFill="1" applyBorder="1"/>
    <xf numFmtId="0" fontId="22" fillId="4" borderId="0" xfId="0" applyFont="1" applyFill="1" applyAlignment="1">
      <alignment horizontal="right"/>
    </xf>
    <xf numFmtId="0" fontId="22" fillId="4" borderId="0" xfId="0" applyFont="1" applyFill="1" applyAlignment="1">
      <alignment horizontal="right" wrapText="1"/>
    </xf>
    <xf numFmtId="164" fontId="18" fillId="9" borderId="0" xfId="0" applyNumberFormat="1" applyFont="1" applyFill="1" applyBorder="1" applyAlignment="1">
      <alignment horizontal="center" vertical="center"/>
    </xf>
    <xf numFmtId="0" fontId="33" fillId="0" borderId="0" xfId="0" applyFont="1" applyFill="1"/>
    <xf numFmtId="0" fontId="33" fillId="0" borderId="0" xfId="0" applyFont="1" applyAlignment="1">
      <alignment wrapText="1"/>
    </xf>
    <xf numFmtId="0" fontId="16" fillId="0" borderId="0" xfId="0" applyFont="1" applyFill="1"/>
    <xf numFmtId="164" fontId="17" fillId="2" borderId="5" xfId="0" applyNumberFormat="1" applyFont="1" applyFill="1" applyBorder="1" applyAlignment="1">
      <alignment horizontal="center"/>
    </xf>
    <xf numFmtId="164" fontId="17" fillId="4" borderId="6" xfId="0" applyNumberFormat="1" applyFont="1" applyFill="1" applyBorder="1"/>
    <xf numFmtId="164" fontId="17" fillId="6" borderId="5" xfId="0" applyNumberFormat="1" applyFont="1" applyFill="1" applyBorder="1" applyAlignment="1">
      <alignment horizontal="center"/>
    </xf>
    <xf numFmtId="164" fontId="17" fillId="7" borderId="6" xfId="0" applyNumberFormat="1" applyFont="1" applyFill="1" applyBorder="1"/>
    <xf numFmtId="0" fontId="0" fillId="0" borderId="0" xfId="0"/>
    <xf numFmtId="0" fontId="33" fillId="0" borderId="0" xfId="0" applyFont="1" applyFill="1" applyBorder="1" applyAlignment="1">
      <alignment horizontal="left"/>
    </xf>
    <xf numFmtId="0" fontId="0" fillId="0" borderId="0" xfId="0" applyFill="1" applyAlignment="1">
      <alignment horizontal="left"/>
    </xf>
    <xf numFmtId="164" fontId="17" fillId="7" borderId="10" xfId="0" applyNumberFormat="1" applyFont="1" applyFill="1" applyBorder="1"/>
    <xf numFmtId="164" fontId="17" fillId="6" borderId="1" xfId="0" applyNumberFormat="1" applyFont="1" applyFill="1" applyBorder="1" applyAlignment="1">
      <alignment horizontal="center"/>
    </xf>
    <xf numFmtId="0" fontId="20" fillId="5" borderId="0" xfId="0" applyFont="1" applyFill="1" applyBorder="1" applyAlignment="1">
      <alignment horizontal="center" vertical="center"/>
    </xf>
    <xf numFmtId="164" fontId="17" fillId="4" borderId="10" xfId="0" applyNumberFormat="1" applyFont="1" applyFill="1" applyBorder="1"/>
    <xf numFmtId="0" fontId="20" fillId="8" borderId="0" xfId="0" applyFont="1" applyFill="1" applyBorder="1" applyAlignment="1">
      <alignment horizontal="center" vertical="center"/>
    </xf>
    <xf numFmtId="164" fontId="34" fillId="4" borderId="4" xfId="0" applyNumberFormat="1" applyFont="1" applyFill="1" applyBorder="1" applyAlignment="1">
      <alignment horizontal="right"/>
    </xf>
    <xf numFmtId="164" fontId="34" fillId="4" borderId="4" xfId="0" applyNumberFormat="1" applyFont="1" applyFill="1" applyBorder="1" applyAlignment="1">
      <alignment horizontal="left"/>
    </xf>
    <xf numFmtId="0" fontId="34" fillId="4" borderId="7" xfId="0" applyFont="1" applyFill="1" applyBorder="1" applyAlignment="1">
      <alignment horizontal="left"/>
    </xf>
    <xf numFmtId="0" fontId="34" fillId="4" borderId="3" xfId="0" applyFont="1" applyFill="1" applyBorder="1" applyAlignment="1">
      <alignment horizontal="left"/>
    </xf>
    <xf numFmtId="0" fontId="34" fillId="0" borderId="0" xfId="0" applyFont="1" applyFill="1" applyBorder="1" applyAlignment="1">
      <alignment horizontal="left"/>
    </xf>
    <xf numFmtId="164" fontId="34" fillId="4" borderId="0" xfId="0" applyNumberFormat="1" applyFont="1" applyFill="1" applyBorder="1" applyAlignment="1">
      <alignment horizontal="left"/>
    </xf>
    <xf numFmtId="164" fontId="34" fillId="4" borderId="0" xfId="0" applyNumberFormat="1" applyFont="1" applyFill="1" applyBorder="1" applyAlignment="1">
      <alignment horizontal="right"/>
    </xf>
    <xf numFmtId="164" fontId="17" fillId="11" borderId="1" xfId="0" applyNumberFormat="1" applyFont="1" applyFill="1" applyBorder="1" applyAlignment="1">
      <alignment horizontal="center"/>
    </xf>
    <xf numFmtId="164" fontId="17" fillId="11" borderId="2" xfId="0" applyNumberFormat="1" applyFont="1" applyFill="1" applyBorder="1" applyAlignment="1">
      <alignment horizontal="center"/>
    </xf>
    <xf numFmtId="164" fontId="17" fillId="11" borderId="2" xfId="0" applyNumberFormat="1" applyFont="1" applyFill="1" applyBorder="1"/>
    <xf numFmtId="164" fontId="17" fillId="11" borderId="5" xfId="0" applyNumberFormat="1" applyFont="1" applyFill="1" applyBorder="1" applyAlignment="1">
      <alignment horizontal="center"/>
    </xf>
    <xf numFmtId="0" fontId="17" fillId="0" borderId="0" xfId="0" applyNumberFormat="1" applyFont="1" applyFill="1" applyBorder="1" applyAlignment="1">
      <alignment wrapText="1"/>
    </xf>
    <xf numFmtId="0" fontId="35" fillId="0" borderId="0" xfId="0" applyFont="1" applyAlignment="1">
      <alignment wrapText="1"/>
    </xf>
    <xf numFmtId="0" fontId="13" fillId="0" borderId="0" xfId="0" applyFont="1" applyAlignment="1">
      <alignment horizontal="center"/>
    </xf>
    <xf numFmtId="164" fontId="0" fillId="0" borderId="0" xfId="0" applyNumberFormat="1"/>
    <xf numFmtId="164" fontId="17" fillId="10" borderId="0" xfId="0" applyNumberFormat="1" applyFont="1" applyFill="1"/>
    <xf numFmtId="164" fontId="0" fillId="10" borderId="0" xfId="0" applyNumberFormat="1" applyFill="1"/>
    <xf numFmtId="164" fontId="17" fillId="0" borderId="5" xfId="0" applyNumberFormat="1" applyFont="1" applyFill="1" applyBorder="1" applyAlignment="1">
      <alignment horizontal="center"/>
    </xf>
    <xf numFmtId="0" fontId="19" fillId="0" borderId="0" xfId="0" applyFont="1" applyFill="1" applyBorder="1" applyAlignment="1">
      <alignment wrapText="1"/>
    </xf>
    <xf numFmtId="43" fontId="13" fillId="0" borderId="0" xfId="0" applyNumberFormat="1" applyFont="1" applyAlignment="1">
      <alignment horizontal="center"/>
    </xf>
    <xf numFmtId="0" fontId="36" fillId="0" borderId="0" xfId="0" applyFont="1"/>
    <xf numFmtId="0" fontId="37" fillId="0" borderId="0" xfId="0" applyFont="1"/>
    <xf numFmtId="0" fontId="38" fillId="0" borderId="0" xfId="0" applyFont="1"/>
    <xf numFmtId="43" fontId="0" fillId="0" borderId="0" xfId="0" applyNumberFormat="1"/>
    <xf numFmtId="44" fontId="0" fillId="0" borderId="0" xfId="0" applyNumberFormat="1"/>
    <xf numFmtId="44" fontId="0" fillId="0" borderId="0" xfId="0" applyNumberFormat="1" applyFont="1" applyAlignment="1"/>
    <xf numFmtId="14" fontId="16" fillId="0" borderId="0" xfId="0" applyNumberFormat="1" applyFont="1" applyFill="1" applyAlignment="1">
      <alignment horizontal="left"/>
    </xf>
    <xf numFmtId="0" fontId="31" fillId="0" borderId="0" xfId="1" applyNumberFormat="1" applyFont="1" applyFill="1" applyBorder="1" applyAlignment="1" applyProtection="1">
      <alignment horizontal="right" vertical="center"/>
    </xf>
    <xf numFmtId="0" fontId="16" fillId="0" borderId="0" xfId="0" applyFont="1" applyFill="1" applyAlignment="1">
      <alignment horizontal="left"/>
    </xf>
    <xf numFmtId="0" fontId="34" fillId="0" borderId="7" xfId="0" applyFont="1" applyFill="1" applyBorder="1" applyAlignment="1">
      <alignment horizontal="left"/>
    </xf>
    <xf numFmtId="0" fontId="34" fillId="0" borderId="3" xfId="0" applyFont="1" applyFill="1" applyBorder="1" applyAlignment="1">
      <alignment horizontal="left"/>
    </xf>
    <xf numFmtId="0" fontId="19"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4" fillId="4" borderId="7" xfId="0" applyFont="1" applyFill="1" applyBorder="1" applyAlignment="1">
      <alignment horizontal="left"/>
    </xf>
    <xf numFmtId="0" fontId="34" fillId="4" borderId="3" xfId="0" applyFont="1" applyFill="1" applyBorder="1" applyAlignment="1">
      <alignment horizontal="left"/>
    </xf>
    <xf numFmtId="0" fontId="19" fillId="0" borderId="7" xfId="0" applyFont="1" applyBorder="1" applyAlignment="1">
      <alignment wrapText="1"/>
    </xf>
    <xf numFmtId="0" fontId="19" fillId="0" borderId="3" xfId="0" applyFont="1" applyBorder="1" applyAlignment="1">
      <alignment wrapText="1"/>
    </xf>
    <xf numFmtId="0" fontId="13" fillId="0" borderId="7" xfId="0" applyFont="1" applyBorder="1"/>
    <xf numFmtId="0" fontId="13" fillId="0" borderId="3" xfId="0" applyFont="1" applyBorder="1"/>
    <xf numFmtId="0" fontId="0" fillId="0" borderId="7" xfId="0" applyBorder="1" applyAlignment="1">
      <alignment wrapText="1"/>
    </xf>
    <xf numFmtId="0" fontId="0" fillId="0" borderId="11" xfId="0" applyBorder="1" applyAlignment="1">
      <alignment wrapText="1"/>
    </xf>
    <xf numFmtId="0" fontId="0" fillId="0" borderId="3" xfId="0" applyBorder="1" applyAlignment="1">
      <alignment wrapText="1"/>
    </xf>
    <xf numFmtId="0" fontId="0" fillId="0" borderId="7" xfId="0" applyBorder="1"/>
    <xf numFmtId="0" fontId="0" fillId="0" borderId="11" xfId="0" applyBorder="1"/>
    <xf numFmtId="0" fontId="0" fillId="0" borderId="3" xfId="0" applyBorder="1"/>
    <xf numFmtId="0" fontId="26" fillId="2" borderId="0" xfId="0" applyFont="1" applyFill="1" applyBorder="1" applyAlignme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4" fillId="0" borderId="0" xfId="0" applyFont="1" applyBorder="1" applyAlignment="1">
      <alignment horizontal="left" vertical="center"/>
    </xf>
    <xf numFmtId="0" fontId="15" fillId="0" borderId="0" xfId="0" applyFont="1" applyBorder="1" applyAlignment="1">
      <alignment horizontal="left" vertical="center" wrapText="1"/>
    </xf>
    <xf numFmtId="0" fontId="8" fillId="0" borderId="0" xfId="1" applyNumberFormat="1" applyFont="1" applyFill="1" applyBorder="1" applyAlignment="1" applyProtection="1">
      <alignment horizontal="left" vertical="center"/>
    </xf>
    <xf numFmtId="0" fontId="8" fillId="0" borderId="0" xfId="1" applyNumberFormat="1" applyFont="1" applyFill="1" applyBorder="1" applyAlignment="1" applyProtection="1"/>
    <xf numFmtId="0" fontId="14" fillId="0" borderId="0" xfId="0" applyFont="1" applyBorder="1" applyAlignment="1">
      <alignment horizontal="left" vertical="center" wrapText="1"/>
    </xf>
  </cellXfs>
  <cellStyles count="2">
    <cellStyle name="Hyperlink" xfId="1" builtinId="8"/>
    <cellStyle name="Normal" xfId="0" builtinId="0"/>
  </cellStyles>
  <dxfs count="20">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900000"/>
      <rgbColor rgb="00006411"/>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E0021"/>
      <rgbColor rgb="00008080"/>
      <rgbColor rgb="000000D4"/>
      <rgbColor rgb="0000CCFF"/>
      <rgbColor rgb="00CCFFFF"/>
      <rgbColor rgb="00CCFFCC"/>
      <rgbColor rgb="00FFFF99"/>
      <rgbColor rgb="0083CAFF"/>
      <rgbColor rgb="00FF99CC"/>
      <rgbColor rgb="00CC99FF"/>
      <rgbColor rgb="00FFCC99"/>
      <rgbColor rgb="003366FF"/>
      <rgbColor rgb="0033CCCC"/>
      <rgbColor rgb="0099CC00"/>
      <rgbColor rgb="00FFD320"/>
      <rgbColor rgb="00FF9900"/>
      <rgbColor rgb="00FF420E"/>
      <rgbColor rgb="00666699"/>
      <rgbColor rgb="00A2BD90"/>
      <rgbColor rgb="00004586"/>
      <rgbColor rgb="00579D1C"/>
      <rgbColor rgb="00003300"/>
      <rgbColor rgb="00333300"/>
      <rgbColor rgb="00993300"/>
      <rgbColor rgb="00993366"/>
      <rgbColor rgb="00333399"/>
      <rgbColor rgb="00333333"/>
    </indexedColors>
    <mruColors>
      <color rgb="FF76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come and Expenditur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38100</xdr:colOff>
      <xdr:row>0</xdr:row>
      <xdr:rowOff>57150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0</xdr:row>
      <xdr:rowOff>63500</xdr:rowOff>
    </xdr:from>
    <xdr:to>
      <xdr:col>0</xdr:col>
      <xdr:colOff>1003300</xdr:colOff>
      <xdr:row>3</xdr:row>
      <xdr:rowOff>33867</xdr:rowOff>
    </xdr:to>
    <xdr:pic>
      <xdr:nvPicPr>
        <xdr:cNvPr id="3" name="Picture 2">
          <a:extLst>
            <a:ext uri="{FF2B5EF4-FFF2-40B4-BE49-F238E27FC236}">
              <a16:creationId xmlns:a16="http://schemas.microsoft.com/office/drawing/2014/main" id="{E53FBCEC-C934-3949-8B21-884ACC82B91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66" t="9599" r="8534" b="31201"/>
        <a:stretch/>
      </xdr:blipFill>
      <xdr:spPr>
        <a:xfrm>
          <a:off x="76200" y="63500"/>
          <a:ext cx="927100" cy="618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38100</xdr:colOff>
      <xdr:row>0</xdr:row>
      <xdr:rowOff>57150</xdr:rowOff>
    </xdr:to>
    <xdr:pic>
      <xdr:nvPicPr>
        <xdr:cNvPr id="2" name="Picture 1">
          <a:extLst>
            <a:ext uri="{FF2B5EF4-FFF2-40B4-BE49-F238E27FC236}">
              <a16:creationId xmlns:a16="http://schemas.microsoft.com/office/drawing/2014/main" id="{6457EB57-B448-CE47-9E21-F0E918537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88900</xdr:colOff>
      <xdr:row>0</xdr:row>
      <xdr:rowOff>50800</xdr:rowOff>
    </xdr:from>
    <xdr:to>
      <xdr:col>0</xdr:col>
      <xdr:colOff>825500</xdr:colOff>
      <xdr:row>2</xdr:row>
      <xdr:rowOff>160867</xdr:rowOff>
    </xdr:to>
    <xdr:pic>
      <xdr:nvPicPr>
        <xdr:cNvPr id="3" name="Picture 2">
          <a:extLst>
            <a:ext uri="{FF2B5EF4-FFF2-40B4-BE49-F238E27FC236}">
              <a16:creationId xmlns:a16="http://schemas.microsoft.com/office/drawing/2014/main" id="{2DF42626-3167-C84E-A2C9-4D6479B89C6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66" t="9599" r="8534" b="31201"/>
        <a:stretch/>
      </xdr:blipFill>
      <xdr:spPr>
        <a:xfrm>
          <a:off x="88900" y="50800"/>
          <a:ext cx="736600" cy="4910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38100</xdr:colOff>
      <xdr:row>0</xdr:row>
      <xdr:rowOff>57150</xdr:rowOff>
    </xdr:to>
    <xdr:pic>
      <xdr:nvPicPr>
        <xdr:cNvPr id="2" name="Picture 1">
          <a:extLst>
            <a:ext uri="{FF2B5EF4-FFF2-40B4-BE49-F238E27FC236}">
              <a16:creationId xmlns:a16="http://schemas.microsoft.com/office/drawing/2014/main" id="{871BE19F-E590-9641-8E19-87EA34014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0</xdr:row>
      <xdr:rowOff>50800</xdr:rowOff>
    </xdr:from>
    <xdr:to>
      <xdr:col>0</xdr:col>
      <xdr:colOff>762000</xdr:colOff>
      <xdr:row>2</xdr:row>
      <xdr:rowOff>160867</xdr:rowOff>
    </xdr:to>
    <xdr:pic>
      <xdr:nvPicPr>
        <xdr:cNvPr id="3" name="Picture 2">
          <a:extLst>
            <a:ext uri="{FF2B5EF4-FFF2-40B4-BE49-F238E27FC236}">
              <a16:creationId xmlns:a16="http://schemas.microsoft.com/office/drawing/2014/main" id="{658E6088-00F4-9D4C-BD25-7912B2D2BFB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66" t="9599" r="8534" b="31201"/>
        <a:stretch/>
      </xdr:blipFill>
      <xdr:spPr>
        <a:xfrm>
          <a:off x="25400" y="50800"/>
          <a:ext cx="736600" cy="4910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38100</xdr:colOff>
      <xdr:row>0</xdr:row>
      <xdr:rowOff>57150</xdr:rowOff>
    </xdr:to>
    <xdr:pic>
      <xdr:nvPicPr>
        <xdr:cNvPr id="2" name="Picture 1">
          <a:extLst>
            <a:ext uri="{FF2B5EF4-FFF2-40B4-BE49-F238E27FC236}">
              <a16:creationId xmlns:a16="http://schemas.microsoft.com/office/drawing/2014/main" id="{3089F8F6-ADDE-D245-8856-F0194606D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0</xdr:row>
      <xdr:rowOff>50800</xdr:rowOff>
    </xdr:from>
    <xdr:to>
      <xdr:col>0</xdr:col>
      <xdr:colOff>787400</xdr:colOff>
      <xdr:row>2</xdr:row>
      <xdr:rowOff>160867</xdr:rowOff>
    </xdr:to>
    <xdr:pic>
      <xdr:nvPicPr>
        <xdr:cNvPr id="3" name="Picture 2">
          <a:extLst>
            <a:ext uri="{FF2B5EF4-FFF2-40B4-BE49-F238E27FC236}">
              <a16:creationId xmlns:a16="http://schemas.microsoft.com/office/drawing/2014/main" id="{9E96D001-105F-154E-81F2-9F3C91ED390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66" t="9599" r="8534" b="31201"/>
        <a:stretch/>
      </xdr:blipFill>
      <xdr:spPr>
        <a:xfrm>
          <a:off x="50800" y="50800"/>
          <a:ext cx="736600" cy="4910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1190625</xdr:colOff>
      <xdr:row>19</xdr:row>
      <xdr:rowOff>47625</xdr:rowOff>
    </xdr:to>
    <xdr:pic>
      <xdr:nvPicPr>
        <xdr:cNvPr id="7" name="Picture 6">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686300"/>
          <a:ext cx="1190625" cy="4286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Equity">
      <a:majorFont>
        <a:latin typeface="Franklin Gothic Book"/>
        <a:ea typeface=""/>
        <a:cs typeface=""/>
        <a:font script="Grek" typeface="Calibri"/>
        <a:font script="Cyrl" typeface="Calibri"/>
        <a:font script="Jpan" typeface="HGｺﾞｼｯｸM"/>
        <a:font script="Hang" typeface="바탕"/>
        <a:font script="Hans" typeface="幼圆"/>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Perpetua"/>
        <a:ea typeface=""/>
        <a:cs typeface=""/>
        <a:font script="Grek" typeface="Cambria"/>
        <a:font script="Cyrl" typeface="Cambria"/>
        <a:font script="Jpan" typeface="HG創英ﾌﾟﾚｾﾞﾝｽEB"/>
        <a:font script="Hang" typeface="맑은 고딕"/>
        <a:font script="Hans" typeface="宋体"/>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https://www.moneyadviceservice.org.uk/en/articles/should-you-pay-off-your-mortgage-early" TargetMode="External"/><Relationship Id="rId1" Type="http://schemas.openxmlformats.org/officeDocument/2006/relationships/hyperlink" Target="https://www.moneyadviceservice.org.uk/en/articles/should-i-save-or-pay-off-deb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7"/>
  <sheetViews>
    <sheetView showGridLines="0" zoomScaleNormal="100" workbookViewId="0">
      <selection activeCell="A24" sqref="A24"/>
    </sheetView>
  </sheetViews>
  <sheetFormatPr baseColWidth="10" defaultColWidth="8.83203125" defaultRowHeight="15" x14ac:dyDescent="0.2"/>
  <cols>
    <col min="1" max="1" width="21.6640625" style="1" customWidth="1"/>
    <col min="2" max="2" width="8.83203125" style="2" customWidth="1"/>
    <col min="3" max="3" width="9.33203125" style="2" customWidth="1"/>
    <col min="4" max="4" width="11.5" style="3" customWidth="1"/>
    <col min="5" max="5" width="12.5" style="2" customWidth="1"/>
    <col min="6" max="6" width="0.5" style="2" customWidth="1"/>
    <col min="7" max="7" width="23.6640625" style="17" customWidth="1"/>
    <col min="8" max="8" width="1.1640625" style="17" customWidth="1"/>
    <col min="9" max="9" width="8.5" style="2" customWidth="1"/>
    <col min="10" max="10" width="10" style="2" customWidth="1"/>
    <col min="11" max="11" width="11.33203125" style="2" customWidth="1"/>
    <col min="12" max="12" width="11.5" style="2" customWidth="1"/>
    <col min="13" max="16384" width="8.83203125" style="2"/>
  </cols>
  <sheetData>
    <row r="1" spans="1:30" s="50" customFormat="1" ht="17.25" customHeight="1" x14ac:dyDescent="0.2">
      <c r="D1" s="100" t="s">
        <v>87</v>
      </c>
      <c r="E1" s="101"/>
      <c r="F1" s="104"/>
      <c r="G1" s="105"/>
      <c r="H1" s="105"/>
      <c r="I1" s="105"/>
      <c r="J1" s="105"/>
      <c r="K1" s="105"/>
      <c r="L1" s="106"/>
      <c r="M1" s="18"/>
      <c r="N1" s="18"/>
      <c r="O1" s="18"/>
      <c r="P1" s="18"/>
      <c r="Q1" s="18"/>
      <c r="R1" s="18"/>
      <c r="S1" s="18"/>
      <c r="T1" s="18"/>
      <c r="U1" s="18"/>
      <c r="V1" s="18"/>
      <c r="W1" s="18"/>
      <c r="X1" s="18"/>
      <c r="Y1" s="18"/>
      <c r="Z1" s="18"/>
      <c r="AA1" s="18"/>
      <c r="AB1" s="18"/>
      <c r="AC1" s="18"/>
      <c r="AD1" s="18"/>
    </row>
    <row r="2" spans="1:30" s="50" customFormat="1" ht="17.25" customHeight="1" x14ac:dyDescent="0.2">
      <c r="A2"/>
      <c r="D2" s="100" t="s">
        <v>88</v>
      </c>
      <c r="E2" s="101"/>
      <c r="F2" s="104"/>
      <c r="G2" s="105"/>
      <c r="H2" s="105"/>
      <c r="I2" s="105"/>
      <c r="J2" s="105"/>
      <c r="K2" s="105"/>
      <c r="L2" s="106"/>
      <c r="M2" s="18"/>
      <c r="N2" s="18"/>
      <c r="O2" s="18"/>
      <c r="P2" s="18"/>
      <c r="Q2" s="18"/>
      <c r="R2" s="18"/>
      <c r="S2" s="18"/>
      <c r="T2" s="18"/>
      <c r="U2" s="18"/>
      <c r="V2" s="18"/>
      <c r="W2" s="18"/>
      <c r="X2" s="18"/>
      <c r="Y2" s="18"/>
      <c r="Z2" s="18"/>
      <c r="AA2" s="18"/>
      <c r="AB2" s="18"/>
      <c r="AC2" s="18"/>
      <c r="AD2" s="18"/>
    </row>
    <row r="3" spans="1:30" customFormat="1" ht="17.25" customHeight="1" x14ac:dyDescent="0.2">
      <c r="B3" s="50"/>
      <c r="C3" s="50"/>
      <c r="D3" s="102" t="s">
        <v>89</v>
      </c>
      <c r="E3" s="103"/>
      <c r="F3" s="107"/>
      <c r="G3" s="108"/>
      <c r="H3" s="108"/>
      <c r="I3" s="108"/>
      <c r="J3" s="108"/>
      <c r="K3" s="108"/>
      <c r="L3" s="109"/>
    </row>
    <row r="4" spans="1:30" customFormat="1" ht="24" customHeight="1" x14ac:dyDescent="0.25">
      <c r="A4" s="32" t="s">
        <v>9</v>
      </c>
      <c r="B4" s="33"/>
      <c r="C4" s="85"/>
      <c r="D4" s="85"/>
      <c r="E4" s="34"/>
      <c r="F4" s="34"/>
      <c r="G4" s="35" t="s">
        <v>107</v>
      </c>
      <c r="H4" s="35"/>
      <c r="I4" s="36"/>
      <c r="J4" s="36"/>
    </row>
    <row r="5" spans="1:30" s="4" customFormat="1" ht="15" customHeight="1" x14ac:dyDescent="0.3">
      <c r="A5" s="10"/>
      <c r="B5" s="57" t="s">
        <v>79</v>
      </c>
      <c r="C5" s="57" t="s">
        <v>83</v>
      </c>
      <c r="D5" s="42" t="s">
        <v>80</v>
      </c>
      <c r="E5" s="42" t="s">
        <v>81</v>
      </c>
      <c r="F5" s="11"/>
      <c r="G5" s="10"/>
      <c r="H5" s="10"/>
      <c r="I5" s="55" t="s">
        <v>82</v>
      </c>
      <c r="J5" s="55" t="s">
        <v>83</v>
      </c>
      <c r="K5" s="22" t="s">
        <v>80</v>
      </c>
      <c r="L5" s="22" t="s">
        <v>81</v>
      </c>
    </row>
    <row r="6" spans="1:30" customFormat="1" ht="15" customHeight="1" x14ac:dyDescent="0.2">
      <c r="A6" s="10" t="s">
        <v>111</v>
      </c>
      <c r="B6" s="65">
        <v>0</v>
      </c>
      <c r="C6" s="12" t="s">
        <v>2</v>
      </c>
      <c r="D6" s="56">
        <f>SUM(E6*12/365*7)</f>
        <v>0</v>
      </c>
      <c r="E6" s="54">
        <f t="shared" ref="E6:E25" si="0">B6*LOOKUP(C6,PeriodTuples)</f>
        <v>0</v>
      </c>
      <c r="F6" s="14"/>
      <c r="G6" s="15" t="s">
        <v>150</v>
      </c>
      <c r="H6" s="15"/>
      <c r="I6" s="65">
        <v>0</v>
      </c>
      <c r="J6" s="12" t="s">
        <v>2</v>
      </c>
      <c r="K6" s="53">
        <f t="shared" ref="K6:K23" si="1">SUM(L6*12/365*7)</f>
        <v>0</v>
      </c>
      <c r="L6" s="54">
        <f t="shared" ref="L6:L23" si="2">I6*LOOKUP(J6,PeriodTuples)</f>
        <v>0</v>
      </c>
    </row>
    <row r="7" spans="1:30" customFormat="1" ht="15" customHeight="1" x14ac:dyDescent="0.2">
      <c r="A7" s="10" t="s">
        <v>112</v>
      </c>
      <c r="B7" s="66">
        <v>0</v>
      </c>
      <c r="C7" s="13" t="s">
        <v>2</v>
      </c>
      <c r="D7" s="38">
        <f>SUM(E7*12/365*7)</f>
        <v>0</v>
      </c>
      <c r="E7" s="37">
        <f t="shared" si="0"/>
        <v>0</v>
      </c>
      <c r="F7" s="14"/>
      <c r="G7" s="15" t="s">
        <v>151</v>
      </c>
      <c r="H7" s="15"/>
      <c r="I7" s="66">
        <v>0</v>
      </c>
      <c r="J7" s="13" t="s">
        <v>2</v>
      </c>
      <c r="K7" s="39">
        <f t="shared" si="1"/>
        <v>0</v>
      </c>
      <c r="L7" s="37">
        <f t="shared" si="2"/>
        <v>0</v>
      </c>
    </row>
    <row r="8" spans="1:30" customFormat="1" ht="15" customHeight="1" x14ac:dyDescent="0.2">
      <c r="A8" s="10" t="s">
        <v>96</v>
      </c>
      <c r="B8" s="66">
        <v>0</v>
      </c>
      <c r="C8" s="13" t="s">
        <v>2</v>
      </c>
      <c r="D8" s="38">
        <f>SUM(E8*12/365*7)</f>
        <v>0</v>
      </c>
      <c r="E8" s="37">
        <f t="shared" si="0"/>
        <v>0</v>
      </c>
      <c r="F8" s="14"/>
      <c r="G8" s="15" t="s">
        <v>152</v>
      </c>
      <c r="H8" s="15"/>
      <c r="I8" s="66">
        <v>0</v>
      </c>
      <c r="J8" s="13" t="s">
        <v>2</v>
      </c>
      <c r="K8" s="39">
        <f t="shared" si="1"/>
        <v>0</v>
      </c>
      <c r="L8" s="37">
        <f t="shared" si="2"/>
        <v>0</v>
      </c>
    </row>
    <row r="9" spans="1:30" customFormat="1" ht="15" customHeight="1" x14ac:dyDescent="0.2">
      <c r="A9" s="10" t="s">
        <v>90</v>
      </c>
      <c r="B9" s="66">
        <v>0</v>
      </c>
      <c r="C9" s="13" t="s">
        <v>2</v>
      </c>
      <c r="D9" s="38">
        <f>SUM(E9*12/365*7)</f>
        <v>0</v>
      </c>
      <c r="E9" s="37">
        <f t="shared" si="0"/>
        <v>0</v>
      </c>
      <c r="F9" s="14"/>
      <c r="G9" s="15" t="s">
        <v>153</v>
      </c>
      <c r="H9" s="15"/>
      <c r="I9" s="66">
        <v>0</v>
      </c>
      <c r="J9" s="13" t="s">
        <v>2</v>
      </c>
      <c r="K9" s="39">
        <f t="shared" si="1"/>
        <v>0</v>
      </c>
      <c r="L9" s="37">
        <f t="shared" si="2"/>
        <v>0</v>
      </c>
    </row>
    <row r="10" spans="1:30" customFormat="1" ht="15" customHeight="1" x14ac:dyDescent="0.2">
      <c r="A10" s="10" t="s">
        <v>10</v>
      </c>
      <c r="B10" s="66">
        <v>0</v>
      </c>
      <c r="C10" s="13" t="s">
        <v>2</v>
      </c>
      <c r="D10" s="38">
        <f t="shared" ref="D10:D20" si="3">SUM(E10*12/365*7)</f>
        <v>0</v>
      </c>
      <c r="E10" s="37">
        <f t="shared" si="0"/>
        <v>0</v>
      </c>
      <c r="F10" s="14"/>
      <c r="G10" s="15" t="s">
        <v>154</v>
      </c>
      <c r="H10" s="15"/>
      <c r="I10" s="66">
        <v>0</v>
      </c>
      <c r="J10" s="13" t="s">
        <v>2</v>
      </c>
      <c r="K10" s="39">
        <f t="shared" si="1"/>
        <v>0</v>
      </c>
      <c r="L10" s="37">
        <f t="shared" si="2"/>
        <v>0</v>
      </c>
    </row>
    <row r="11" spans="1:30" customFormat="1" ht="15" customHeight="1" x14ac:dyDescent="0.2">
      <c r="A11" s="10" t="s">
        <v>91</v>
      </c>
      <c r="B11" s="66">
        <v>0</v>
      </c>
      <c r="C11" s="13" t="s">
        <v>2</v>
      </c>
      <c r="D11" s="38">
        <f t="shared" si="3"/>
        <v>0</v>
      </c>
      <c r="E11" s="37">
        <f t="shared" si="0"/>
        <v>0</v>
      </c>
      <c r="F11" s="14"/>
      <c r="G11" s="15" t="s">
        <v>155</v>
      </c>
      <c r="H11" s="15"/>
      <c r="I11" s="66">
        <v>0</v>
      </c>
      <c r="J11" s="13" t="s">
        <v>2</v>
      </c>
      <c r="K11" s="39">
        <f t="shared" si="1"/>
        <v>0</v>
      </c>
      <c r="L11" s="37">
        <f t="shared" si="2"/>
        <v>0</v>
      </c>
    </row>
    <row r="12" spans="1:30" customFormat="1" ht="15" customHeight="1" x14ac:dyDescent="0.2">
      <c r="A12" s="10" t="s">
        <v>92</v>
      </c>
      <c r="B12" s="66">
        <v>0</v>
      </c>
      <c r="C12" s="13" t="s">
        <v>2</v>
      </c>
      <c r="D12" s="38">
        <f t="shared" si="3"/>
        <v>0</v>
      </c>
      <c r="E12" s="37">
        <f t="shared" si="0"/>
        <v>0</v>
      </c>
      <c r="F12" s="14"/>
      <c r="G12" s="15" t="s">
        <v>76</v>
      </c>
      <c r="H12" s="15"/>
      <c r="I12" s="66">
        <v>0</v>
      </c>
      <c r="J12" s="13" t="s">
        <v>2</v>
      </c>
      <c r="K12" s="39">
        <f t="shared" si="1"/>
        <v>0</v>
      </c>
      <c r="L12" s="37">
        <f t="shared" si="2"/>
        <v>0</v>
      </c>
    </row>
    <row r="13" spans="1:30" customFormat="1" ht="15" customHeight="1" x14ac:dyDescent="0.2">
      <c r="A13" s="10" t="s">
        <v>93</v>
      </c>
      <c r="B13" s="66">
        <v>0</v>
      </c>
      <c r="C13" s="13" t="s">
        <v>2</v>
      </c>
      <c r="D13" s="38">
        <f t="shared" si="3"/>
        <v>0</v>
      </c>
      <c r="E13" s="37">
        <f t="shared" si="0"/>
        <v>0</v>
      </c>
      <c r="F13" s="14"/>
      <c r="G13" s="15" t="s">
        <v>102</v>
      </c>
      <c r="H13" s="15"/>
      <c r="I13" s="66">
        <v>0</v>
      </c>
      <c r="J13" s="13" t="s">
        <v>2</v>
      </c>
      <c r="K13" s="39">
        <f t="shared" si="1"/>
        <v>0</v>
      </c>
      <c r="L13" s="37">
        <f t="shared" si="2"/>
        <v>0</v>
      </c>
      <c r="P13" s="15"/>
    </row>
    <row r="14" spans="1:30" customFormat="1" ht="15" customHeight="1" x14ac:dyDescent="0.2">
      <c r="A14" s="10" t="s">
        <v>94</v>
      </c>
      <c r="B14" s="66">
        <v>0</v>
      </c>
      <c r="C14" s="13" t="s">
        <v>2</v>
      </c>
      <c r="D14" s="38">
        <f t="shared" si="3"/>
        <v>0</v>
      </c>
      <c r="E14" s="37">
        <f t="shared" si="0"/>
        <v>0</v>
      </c>
      <c r="F14" s="14"/>
      <c r="G14" s="15" t="s">
        <v>77</v>
      </c>
      <c r="H14" s="15"/>
      <c r="I14" s="66">
        <v>0</v>
      </c>
      <c r="J14" s="13" t="s">
        <v>2</v>
      </c>
      <c r="K14" s="39">
        <f t="shared" si="1"/>
        <v>0</v>
      </c>
      <c r="L14" s="37">
        <f t="shared" si="2"/>
        <v>0</v>
      </c>
    </row>
    <row r="15" spans="1:30" customFormat="1" ht="15" customHeight="1" x14ac:dyDescent="0.2">
      <c r="A15" s="10" t="s">
        <v>11</v>
      </c>
      <c r="B15" s="66">
        <v>0</v>
      </c>
      <c r="C15" s="13" t="s">
        <v>2</v>
      </c>
      <c r="D15" s="38">
        <f t="shared" si="3"/>
        <v>0</v>
      </c>
      <c r="E15" s="37">
        <f t="shared" si="0"/>
        <v>0</v>
      </c>
      <c r="F15" s="14"/>
      <c r="G15" s="15" t="s">
        <v>103</v>
      </c>
      <c r="H15" s="15"/>
      <c r="I15" s="66">
        <v>0</v>
      </c>
      <c r="J15" s="13" t="s">
        <v>2</v>
      </c>
      <c r="K15" s="39">
        <f t="shared" si="1"/>
        <v>0</v>
      </c>
      <c r="L15" s="37">
        <f t="shared" si="2"/>
        <v>0</v>
      </c>
    </row>
    <row r="16" spans="1:30" customFormat="1" ht="15" customHeight="1" x14ac:dyDescent="0.2">
      <c r="A16" s="10" t="s">
        <v>13</v>
      </c>
      <c r="B16" s="66">
        <v>0</v>
      </c>
      <c r="C16" s="13" t="s">
        <v>2</v>
      </c>
      <c r="D16" s="38">
        <f t="shared" si="3"/>
        <v>0</v>
      </c>
      <c r="E16" s="37">
        <f t="shared" si="0"/>
        <v>0</v>
      </c>
      <c r="F16" s="14"/>
      <c r="G16" s="15" t="s">
        <v>156</v>
      </c>
      <c r="H16" s="15"/>
      <c r="I16" s="66">
        <v>0</v>
      </c>
      <c r="J16" s="13" t="s">
        <v>2</v>
      </c>
      <c r="K16" s="39">
        <f t="shared" si="1"/>
        <v>0</v>
      </c>
      <c r="L16" s="37">
        <f t="shared" si="2"/>
        <v>0</v>
      </c>
    </row>
    <row r="17" spans="1:12" customFormat="1" ht="15" customHeight="1" x14ac:dyDescent="0.2">
      <c r="A17" s="10" t="s">
        <v>12</v>
      </c>
      <c r="B17" s="66">
        <v>0</v>
      </c>
      <c r="C17" s="13" t="s">
        <v>2</v>
      </c>
      <c r="D17" s="38">
        <f t="shared" si="3"/>
        <v>0</v>
      </c>
      <c r="E17" s="37">
        <f t="shared" si="0"/>
        <v>0</v>
      </c>
      <c r="F17" s="14"/>
      <c r="G17" s="15" t="s">
        <v>14</v>
      </c>
      <c r="H17" s="15"/>
      <c r="I17" s="66">
        <v>0</v>
      </c>
      <c r="J17" s="13" t="s">
        <v>2</v>
      </c>
      <c r="K17" s="39">
        <f>SUM(L17*12/365*7)</f>
        <v>0</v>
      </c>
      <c r="L17" s="37">
        <f t="shared" si="2"/>
        <v>0</v>
      </c>
    </row>
    <row r="18" spans="1:12" customFormat="1" ht="15" customHeight="1" x14ac:dyDescent="0.2">
      <c r="A18" s="10" t="s">
        <v>95</v>
      </c>
      <c r="B18" s="66">
        <v>0</v>
      </c>
      <c r="C18" s="13" t="s">
        <v>2</v>
      </c>
      <c r="D18" s="38">
        <f t="shared" si="3"/>
        <v>0</v>
      </c>
      <c r="E18" s="37">
        <f t="shared" si="0"/>
        <v>0</v>
      </c>
      <c r="F18" s="14"/>
      <c r="G18" s="15" t="s">
        <v>105</v>
      </c>
      <c r="H18" s="15"/>
      <c r="I18" s="66">
        <v>0</v>
      </c>
      <c r="J18" s="13" t="s">
        <v>2</v>
      </c>
      <c r="K18" s="39">
        <f t="shared" si="1"/>
        <v>0</v>
      </c>
      <c r="L18" s="37">
        <f t="shared" si="2"/>
        <v>0</v>
      </c>
    </row>
    <row r="19" spans="1:12" customFormat="1" ht="15" customHeight="1" x14ac:dyDescent="0.2">
      <c r="A19" s="10" t="s">
        <v>109</v>
      </c>
      <c r="B19" s="66">
        <v>0</v>
      </c>
      <c r="C19" s="13" t="s">
        <v>2</v>
      </c>
      <c r="D19" s="38">
        <f t="shared" si="3"/>
        <v>0</v>
      </c>
      <c r="E19" s="37">
        <f t="shared" si="0"/>
        <v>0</v>
      </c>
      <c r="F19" s="14"/>
      <c r="G19" s="15" t="s">
        <v>100</v>
      </c>
      <c r="H19" s="15"/>
      <c r="I19" s="66">
        <v>0</v>
      </c>
      <c r="J19" s="13" t="s">
        <v>2</v>
      </c>
      <c r="K19" s="39">
        <f t="shared" si="1"/>
        <v>0</v>
      </c>
      <c r="L19" s="37">
        <f t="shared" si="2"/>
        <v>0</v>
      </c>
    </row>
    <row r="20" spans="1:12" customFormat="1" ht="15" customHeight="1" x14ac:dyDescent="0.2">
      <c r="A20" s="10" t="s">
        <v>110</v>
      </c>
      <c r="B20" s="66">
        <v>0</v>
      </c>
      <c r="C20" s="13" t="s">
        <v>2</v>
      </c>
      <c r="D20" s="38">
        <f t="shared" si="3"/>
        <v>0</v>
      </c>
      <c r="E20" s="37">
        <f t="shared" si="0"/>
        <v>0</v>
      </c>
      <c r="F20" s="14"/>
      <c r="G20" s="15" t="s">
        <v>101</v>
      </c>
      <c r="H20" s="15"/>
      <c r="I20" s="66">
        <v>0</v>
      </c>
      <c r="J20" s="13" t="s">
        <v>2</v>
      </c>
      <c r="K20" s="39">
        <f t="shared" si="1"/>
        <v>0</v>
      </c>
      <c r="L20" s="37">
        <f t="shared" si="2"/>
        <v>0</v>
      </c>
    </row>
    <row r="21" spans="1:12" customFormat="1" ht="15" customHeight="1" x14ac:dyDescent="0.2">
      <c r="A21" s="10"/>
      <c r="B21" s="67">
        <v>0</v>
      </c>
      <c r="C21" s="13" t="s">
        <v>2</v>
      </c>
      <c r="D21" s="38">
        <f>SUM(E21*12/365*7)</f>
        <v>0</v>
      </c>
      <c r="E21" s="37">
        <f t="shared" si="0"/>
        <v>0</v>
      </c>
      <c r="F21" s="14"/>
      <c r="G21" s="15" t="s">
        <v>99</v>
      </c>
      <c r="H21" s="15"/>
      <c r="I21" s="66">
        <v>0</v>
      </c>
      <c r="J21" s="13" t="s">
        <v>2</v>
      </c>
      <c r="K21" s="39">
        <f t="shared" si="1"/>
        <v>0</v>
      </c>
      <c r="L21" s="37">
        <f t="shared" si="2"/>
        <v>0</v>
      </c>
    </row>
    <row r="22" spans="1:12" customFormat="1" ht="15" customHeight="1" x14ac:dyDescent="0.2">
      <c r="A22" s="10"/>
      <c r="B22" s="67">
        <v>0</v>
      </c>
      <c r="C22" s="13" t="s">
        <v>2</v>
      </c>
      <c r="D22" s="38">
        <f>SUM(E22*12/365*7)</f>
        <v>0</v>
      </c>
      <c r="E22" s="37">
        <f t="shared" si="0"/>
        <v>0</v>
      </c>
      <c r="F22" s="14"/>
      <c r="G22" s="15" t="s">
        <v>97</v>
      </c>
      <c r="H22" s="15"/>
      <c r="I22" s="66">
        <v>0</v>
      </c>
      <c r="J22" s="13" t="s">
        <v>2</v>
      </c>
      <c r="K22" s="39">
        <f t="shared" si="1"/>
        <v>0</v>
      </c>
      <c r="L22" s="37">
        <f t="shared" si="2"/>
        <v>0</v>
      </c>
    </row>
    <row r="23" spans="1:12" customFormat="1" ht="15" customHeight="1" x14ac:dyDescent="0.2">
      <c r="A23" s="10"/>
      <c r="B23" s="67">
        <v>0</v>
      </c>
      <c r="C23" s="13" t="s">
        <v>2</v>
      </c>
      <c r="D23" s="38">
        <f>SUM(E23*12/365*7)</f>
        <v>0</v>
      </c>
      <c r="E23" s="37">
        <f t="shared" si="0"/>
        <v>0</v>
      </c>
      <c r="F23" s="14"/>
      <c r="G23" s="15" t="s">
        <v>98</v>
      </c>
      <c r="H23" s="15"/>
      <c r="I23" s="66">
        <v>0</v>
      </c>
      <c r="J23" s="13" t="s">
        <v>2</v>
      </c>
      <c r="K23" s="39">
        <f t="shared" si="1"/>
        <v>0</v>
      </c>
      <c r="L23" s="37">
        <f t="shared" si="2"/>
        <v>0</v>
      </c>
    </row>
    <row r="24" spans="1:12" s="50" customFormat="1" ht="15" customHeight="1" x14ac:dyDescent="0.2">
      <c r="A24" s="10"/>
      <c r="B24" s="67">
        <v>0</v>
      </c>
      <c r="C24" s="13" t="s">
        <v>2</v>
      </c>
      <c r="D24" s="38">
        <f>SUM(E24*12/365*7)</f>
        <v>0</v>
      </c>
      <c r="E24" s="37">
        <f t="shared" si="0"/>
        <v>0</v>
      </c>
      <c r="F24" s="14"/>
      <c r="G24" s="15" t="s">
        <v>104</v>
      </c>
      <c r="H24" s="15"/>
      <c r="I24" s="66">
        <v>0</v>
      </c>
      <c r="J24" s="13" t="s">
        <v>2</v>
      </c>
      <c r="K24" s="39">
        <f>SUM(L24*12/365*7)</f>
        <v>0</v>
      </c>
      <c r="L24" s="37">
        <f>I24*LOOKUP(J24,PeriodTuples)</f>
        <v>0</v>
      </c>
    </row>
    <row r="25" spans="1:12" customFormat="1" ht="15" customHeight="1" x14ac:dyDescent="0.2">
      <c r="A25" s="10"/>
      <c r="B25" s="67">
        <v>0</v>
      </c>
      <c r="C25" s="13" t="s">
        <v>2</v>
      </c>
      <c r="D25" s="38">
        <f>SUM(E25*12/365*7)</f>
        <v>0</v>
      </c>
      <c r="E25" s="37">
        <f t="shared" si="0"/>
        <v>0</v>
      </c>
      <c r="F25" s="14"/>
      <c r="G25" s="15" t="s">
        <v>106</v>
      </c>
      <c r="H25" s="15"/>
      <c r="I25" s="66">
        <v>0</v>
      </c>
      <c r="J25" s="13" t="s">
        <v>2</v>
      </c>
      <c r="K25" s="39">
        <f>SUM(L25*12/365*7)</f>
        <v>0</v>
      </c>
      <c r="L25" s="37">
        <f>I25*LOOKUP(J25,PeriodTuples)</f>
        <v>0</v>
      </c>
    </row>
    <row r="26" spans="1:12" customFormat="1" ht="15" customHeight="1" x14ac:dyDescent="0.2">
      <c r="A26" s="10"/>
      <c r="B26" s="66">
        <v>0</v>
      </c>
      <c r="C26" s="13" t="s">
        <v>2</v>
      </c>
      <c r="D26" s="38">
        <f t="shared" ref="D26" si="4">SUM(E26*12/365*7)</f>
        <v>0</v>
      </c>
      <c r="E26" s="37">
        <f t="shared" ref="E26" si="5">B26*LOOKUP(C26,PeriodTuples)</f>
        <v>0</v>
      </c>
      <c r="F26" s="14"/>
      <c r="G26" s="15" t="s">
        <v>78</v>
      </c>
      <c r="H26" s="15"/>
      <c r="I26" s="68">
        <v>0</v>
      </c>
      <c r="J26" s="46" t="s">
        <v>2</v>
      </c>
      <c r="K26" s="49">
        <f>SUM(L26*12/365*7)</f>
        <v>0</v>
      </c>
      <c r="L26" s="48">
        <f>I26*LOOKUP(J26,PeriodTuples)</f>
        <v>0</v>
      </c>
    </row>
    <row r="27" spans="1:12" customFormat="1" ht="15" customHeight="1" x14ac:dyDescent="0.2">
      <c r="A27" s="10"/>
      <c r="B27" s="68">
        <v>0</v>
      </c>
      <c r="C27" s="46" t="s">
        <v>2</v>
      </c>
      <c r="D27" s="47">
        <f t="shared" ref="D27" si="6">SUM(E27*12/365*7)</f>
        <v>0</v>
      </c>
      <c r="E27" s="48">
        <f t="shared" ref="E27" si="7">B27*LOOKUP(C27,PeriodTuples)</f>
        <v>0</v>
      </c>
      <c r="F27" s="14"/>
      <c r="G27" s="17"/>
      <c r="H27" s="17"/>
      <c r="I27" s="60" t="s">
        <v>108</v>
      </c>
      <c r="J27" s="61"/>
      <c r="K27" s="59">
        <f>SUM(L27*12/365*7)</f>
        <v>0</v>
      </c>
      <c r="L27" s="58">
        <f>SUM(L$6:L$26)</f>
        <v>0</v>
      </c>
    </row>
    <row r="28" spans="1:12" customFormat="1" ht="15" customHeight="1" x14ac:dyDescent="0.2">
      <c r="A28" s="10"/>
      <c r="B28" s="98" t="s">
        <v>85</v>
      </c>
      <c r="C28" s="99"/>
      <c r="D28" s="58">
        <f>SUM(D$6:D$26)</f>
        <v>0</v>
      </c>
      <c r="E28" s="58">
        <f>SUM(E$6:E$26)</f>
        <v>0</v>
      </c>
      <c r="F28" s="40"/>
      <c r="G28" s="41"/>
      <c r="H28" s="41"/>
      <c r="I28" s="87" t="s">
        <v>84</v>
      </c>
      <c r="J28" s="88"/>
      <c r="K28" s="59">
        <f>SUM(D28-K27)</f>
        <v>0</v>
      </c>
      <c r="L28" s="58">
        <f>SUM(E28-L27)</f>
        <v>0</v>
      </c>
    </row>
    <row r="29" spans="1:12" customFormat="1" ht="15" customHeight="1" x14ac:dyDescent="0.2">
      <c r="A29" s="10"/>
      <c r="B29" s="19"/>
      <c r="C29" s="19"/>
      <c r="D29" s="21"/>
      <c r="E29" s="19"/>
      <c r="F29" s="19"/>
      <c r="G29" s="20"/>
      <c r="H29" s="20"/>
      <c r="I29" s="2"/>
      <c r="J29" s="2"/>
      <c r="K29" s="2"/>
      <c r="L29" s="2"/>
    </row>
    <row r="30" spans="1:12" s="50" customFormat="1" ht="3.75" customHeight="1" x14ac:dyDescent="0.2">
      <c r="A30" s="10"/>
      <c r="B30" s="19"/>
      <c r="C30" s="19"/>
      <c r="D30" s="21"/>
      <c r="E30" s="19"/>
      <c r="F30" s="19"/>
      <c r="G30" s="20"/>
      <c r="H30" s="20"/>
      <c r="I30" s="62"/>
      <c r="J30" s="62"/>
      <c r="K30" s="63"/>
      <c r="L30" s="64"/>
    </row>
    <row r="31" spans="1:12" ht="17.25" customHeight="1" x14ac:dyDescent="0.2">
      <c r="A31" s="89"/>
      <c r="B31" s="90"/>
      <c r="C31" s="90"/>
      <c r="D31" s="90"/>
      <c r="E31" s="90"/>
      <c r="F31" s="90"/>
      <c r="G31" s="91"/>
      <c r="H31" s="51"/>
      <c r="I31" s="19"/>
      <c r="J31" s="19"/>
      <c r="K31" s="19"/>
      <c r="L31" s="19"/>
    </row>
    <row r="32" spans="1:12" ht="17.25" customHeight="1" x14ac:dyDescent="0.2">
      <c r="A32" s="92"/>
      <c r="B32" s="93"/>
      <c r="C32" s="93"/>
      <c r="D32" s="93"/>
      <c r="E32" s="93"/>
      <c r="F32" s="93"/>
      <c r="G32" s="94"/>
      <c r="H32" s="51"/>
      <c r="I32" s="43"/>
      <c r="J32" s="45"/>
      <c r="K32" s="86"/>
      <c r="L32" s="86"/>
    </row>
    <row r="33" spans="1:15" ht="5.25" customHeight="1" x14ac:dyDescent="0.2">
      <c r="A33" s="95"/>
      <c r="B33" s="96"/>
      <c r="C33" s="96"/>
      <c r="D33" s="96"/>
      <c r="E33" s="96"/>
      <c r="F33" s="96"/>
      <c r="G33" s="97"/>
      <c r="H33" s="51"/>
      <c r="I33" s="44"/>
      <c r="J33" s="45"/>
      <c r="K33" s="84"/>
      <c r="L33" s="84"/>
    </row>
    <row r="34" spans="1:15" ht="20" customHeight="1" x14ac:dyDescent="0.2">
      <c r="D34" s="2"/>
      <c r="G34" s="2"/>
      <c r="H34" s="2"/>
    </row>
    <row r="35" spans="1:15" ht="20" customHeight="1" x14ac:dyDescent="0.2">
      <c r="D35" s="2"/>
      <c r="G35" s="2"/>
      <c r="H35" s="2"/>
    </row>
    <row r="36" spans="1:15" customFormat="1" ht="15" customHeight="1" x14ac:dyDescent="0.2">
      <c r="A36" s="2"/>
      <c r="B36" s="2"/>
      <c r="C36" s="2"/>
      <c r="D36" s="2"/>
      <c r="E36" s="2"/>
      <c r="F36" s="2"/>
      <c r="G36" s="52"/>
      <c r="H36" s="2"/>
      <c r="I36" s="2"/>
      <c r="J36" s="2"/>
      <c r="K36" s="2"/>
      <c r="L36" s="2"/>
      <c r="M36" s="16"/>
      <c r="N36" s="16"/>
      <c r="O36" s="16"/>
    </row>
    <row r="37" spans="1:15" ht="15" customHeight="1" x14ac:dyDescent="0.2">
      <c r="A37" s="2"/>
      <c r="D37" s="2"/>
      <c r="G37" s="2"/>
      <c r="H37" s="2"/>
    </row>
    <row r="38" spans="1:15" ht="15" customHeight="1" x14ac:dyDescent="0.2">
      <c r="A38" s="2"/>
      <c r="D38" s="2"/>
      <c r="G38" s="2"/>
      <c r="H38" s="2"/>
    </row>
    <row r="39" spans="1:15" ht="15" customHeight="1" x14ac:dyDescent="0.2">
      <c r="A39" s="2"/>
      <c r="D39" s="2"/>
      <c r="G39" s="2"/>
      <c r="H39" s="2"/>
    </row>
    <row r="40" spans="1:15" ht="15" customHeight="1" x14ac:dyDescent="0.2">
      <c r="A40" s="2"/>
      <c r="D40" s="2"/>
      <c r="G40" s="2"/>
      <c r="H40" s="2"/>
    </row>
    <row r="41" spans="1:15" ht="15" customHeight="1" x14ac:dyDescent="0.2">
      <c r="A41" s="2"/>
      <c r="D41" s="2"/>
      <c r="G41" s="2"/>
      <c r="H41" s="2"/>
    </row>
    <row r="42" spans="1:15" ht="15" customHeight="1" x14ac:dyDescent="0.2">
      <c r="A42" s="2"/>
      <c r="D42" s="2"/>
      <c r="G42" s="2"/>
      <c r="H42" s="2"/>
    </row>
    <row r="43" spans="1:15" ht="15" customHeight="1" x14ac:dyDescent="0.2">
      <c r="A43" s="2"/>
      <c r="D43" s="2"/>
      <c r="G43" s="2"/>
      <c r="H43" s="2"/>
    </row>
    <row r="44" spans="1:15" ht="15" customHeight="1" x14ac:dyDescent="0.2">
      <c r="A44" s="2"/>
      <c r="D44" s="2"/>
      <c r="G44" s="2"/>
      <c r="H44" s="2"/>
    </row>
    <row r="45" spans="1:15" ht="15" customHeight="1" x14ac:dyDescent="0.2">
      <c r="A45" s="2"/>
      <c r="D45" s="2"/>
      <c r="G45" s="2"/>
      <c r="H45" s="2"/>
    </row>
    <row r="46" spans="1:15" ht="15" customHeight="1" x14ac:dyDescent="0.2">
      <c r="A46" s="2"/>
      <c r="D46" s="2"/>
      <c r="G46" s="2"/>
      <c r="H46" s="2"/>
    </row>
    <row r="47" spans="1:15" ht="15" customHeight="1" x14ac:dyDescent="0.2">
      <c r="A47" s="2"/>
      <c r="D47" s="2"/>
      <c r="G47" s="2"/>
      <c r="H47" s="2"/>
    </row>
    <row r="48" spans="1:15" ht="15" customHeight="1" x14ac:dyDescent="0.2">
      <c r="A48" s="2"/>
      <c r="D48" s="2"/>
      <c r="G48" s="2"/>
      <c r="H48" s="2"/>
    </row>
    <row r="49" spans="1:8" ht="15" customHeight="1" x14ac:dyDescent="0.2">
      <c r="A49" s="2"/>
      <c r="D49" s="2"/>
      <c r="G49" s="2"/>
      <c r="H49" s="2"/>
    </row>
    <row r="50" spans="1:8" ht="15" customHeight="1" x14ac:dyDescent="0.2">
      <c r="A50" s="2"/>
      <c r="D50" s="2"/>
      <c r="G50" s="2"/>
      <c r="H50" s="2"/>
    </row>
    <row r="51" spans="1:8" ht="15" customHeight="1" x14ac:dyDescent="0.2">
      <c r="A51" s="2"/>
      <c r="D51" s="2"/>
      <c r="G51" s="2"/>
      <c r="H51" s="2"/>
    </row>
    <row r="52" spans="1:8" ht="15" customHeight="1" x14ac:dyDescent="0.2">
      <c r="A52" s="2"/>
      <c r="D52" s="2"/>
      <c r="G52" s="2"/>
      <c r="H52" s="2"/>
    </row>
    <row r="53" spans="1:8" ht="15" customHeight="1" x14ac:dyDescent="0.2">
      <c r="A53" s="2"/>
      <c r="D53" s="2"/>
      <c r="G53" s="2"/>
      <c r="H53" s="2"/>
    </row>
    <row r="54" spans="1:8" ht="15" customHeight="1" x14ac:dyDescent="0.2">
      <c r="A54" s="2"/>
      <c r="D54" s="2"/>
      <c r="G54" s="2"/>
      <c r="H54" s="2"/>
    </row>
    <row r="55" spans="1:8" ht="15" customHeight="1" x14ac:dyDescent="0.2">
      <c r="A55" s="2"/>
      <c r="D55" s="2"/>
      <c r="G55" s="2"/>
      <c r="H55" s="2"/>
    </row>
    <row r="56" spans="1:8" ht="15" customHeight="1" x14ac:dyDescent="0.2">
      <c r="A56" s="2"/>
      <c r="D56" s="2"/>
      <c r="G56" s="2"/>
      <c r="H56" s="2"/>
    </row>
    <row r="57" spans="1:8" x14ac:dyDescent="0.2">
      <c r="A57" s="2"/>
      <c r="D57" s="2"/>
      <c r="G57" s="2"/>
      <c r="H57" s="2"/>
    </row>
    <row r="58" spans="1:8" ht="15" customHeight="1" x14ac:dyDescent="0.2">
      <c r="A58" s="2"/>
      <c r="D58" s="2"/>
      <c r="G58" s="2"/>
      <c r="H58" s="2"/>
    </row>
    <row r="59" spans="1:8" ht="15" customHeight="1" x14ac:dyDescent="0.2">
      <c r="A59" s="2"/>
      <c r="D59" s="2"/>
      <c r="G59" s="2"/>
      <c r="H59" s="2"/>
    </row>
    <row r="60" spans="1:8" ht="15" customHeight="1" x14ac:dyDescent="0.2">
      <c r="A60" s="2"/>
      <c r="D60" s="2"/>
      <c r="G60" s="2"/>
      <c r="H60" s="2"/>
    </row>
    <row r="61" spans="1:8" ht="15" customHeight="1" x14ac:dyDescent="0.2">
      <c r="A61" s="2"/>
      <c r="D61" s="2"/>
      <c r="G61" s="2"/>
      <c r="H61" s="2"/>
    </row>
    <row r="62" spans="1:8" ht="15" customHeight="1" x14ac:dyDescent="0.2">
      <c r="A62" s="2"/>
      <c r="D62" s="2"/>
      <c r="G62" s="2"/>
      <c r="H62" s="2"/>
    </row>
    <row r="63" spans="1:8" ht="15" customHeight="1" x14ac:dyDescent="0.2">
      <c r="A63" s="2"/>
      <c r="D63" s="2"/>
      <c r="G63" s="2"/>
      <c r="H63" s="2"/>
    </row>
    <row r="64" spans="1:8" ht="15" customHeight="1" x14ac:dyDescent="0.2"/>
    <row r="65" ht="15" customHeight="1" x14ac:dyDescent="0.2"/>
    <row r="66" ht="15" customHeight="1" x14ac:dyDescent="0.2"/>
    <row r="67" ht="15" customHeight="1" x14ac:dyDescent="0.2"/>
  </sheetData>
  <sheetProtection selectLockedCells="1" selectUnlockedCells="1"/>
  <mergeCells count="12">
    <mergeCell ref="D1:E1"/>
    <mergeCell ref="D2:E2"/>
    <mergeCell ref="D3:E3"/>
    <mergeCell ref="F1:L1"/>
    <mergeCell ref="F2:L2"/>
    <mergeCell ref="F3:L3"/>
    <mergeCell ref="K33:L33"/>
    <mergeCell ref="C4:D4"/>
    <mergeCell ref="K32:L32"/>
    <mergeCell ref="I28:J28"/>
    <mergeCell ref="A31:G33"/>
    <mergeCell ref="B28:C28"/>
  </mergeCells>
  <conditionalFormatting sqref="E6:E9 E21:E25">
    <cfRule type="expression" dxfId="19" priority="5" stopIfTrue="1">
      <formula>NOT(ISERROR(SEARCH("ERROR",E6)))</formula>
    </cfRule>
  </conditionalFormatting>
  <conditionalFormatting sqref="E10">
    <cfRule type="expression" dxfId="18" priority="7" stopIfTrue="1">
      <formula>NOT(ISERROR(SEARCH("ERROR",E10)))</formula>
    </cfRule>
  </conditionalFormatting>
  <conditionalFormatting sqref="E11">
    <cfRule type="expression" dxfId="17" priority="8" stopIfTrue="1">
      <formula>NOT(ISERROR(SEARCH("ERROR",E11)))</formula>
    </cfRule>
  </conditionalFormatting>
  <conditionalFormatting sqref="E12">
    <cfRule type="expression" dxfId="16" priority="9" stopIfTrue="1">
      <formula>NOT(ISERROR(SEARCH("ERROR",E12)))</formula>
    </cfRule>
  </conditionalFormatting>
  <conditionalFormatting sqref="E13">
    <cfRule type="expression" dxfId="15" priority="10" stopIfTrue="1">
      <formula>NOT(ISERROR(SEARCH("ERROR",E13)))</formula>
    </cfRule>
  </conditionalFormatting>
  <conditionalFormatting sqref="E14">
    <cfRule type="expression" dxfId="14" priority="11" stopIfTrue="1">
      <formula>NOT(ISERROR(SEARCH("ERROR",E14)))</formula>
    </cfRule>
  </conditionalFormatting>
  <conditionalFormatting sqref="E15">
    <cfRule type="expression" dxfId="13" priority="12" stopIfTrue="1">
      <formula>NOT(ISERROR(SEARCH("ERROR",E15)))</formula>
    </cfRule>
  </conditionalFormatting>
  <conditionalFormatting sqref="E16">
    <cfRule type="expression" dxfId="12" priority="13" stopIfTrue="1">
      <formula>NOT(ISERROR(SEARCH("ERROR",E16)))</formula>
    </cfRule>
  </conditionalFormatting>
  <conditionalFormatting sqref="E17">
    <cfRule type="expression" dxfId="11" priority="14" stopIfTrue="1">
      <formula>NOT(ISERROR(SEARCH("ERROR",E17)))</formula>
    </cfRule>
  </conditionalFormatting>
  <conditionalFormatting sqref="E18">
    <cfRule type="expression" dxfId="10" priority="15" stopIfTrue="1">
      <formula>NOT(ISERROR(SEARCH("ERROR",E18)))</formula>
    </cfRule>
  </conditionalFormatting>
  <conditionalFormatting sqref="E19">
    <cfRule type="expression" dxfId="9" priority="16" stopIfTrue="1">
      <formula>NOT(ISERROR(SEARCH("ERROR",E19)))</formula>
    </cfRule>
  </conditionalFormatting>
  <conditionalFormatting sqref="E20">
    <cfRule type="expression" dxfId="8" priority="17" stopIfTrue="1">
      <formula>NOT(ISERROR(SEARCH("ERROR",E20)))</formula>
    </cfRule>
  </conditionalFormatting>
  <conditionalFormatting sqref="E26">
    <cfRule type="expression" dxfId="7" priority="18" stopIfTrue="1">
      <formula>NOT(ISERROR(SEARCH("ERROR",E26)))</formula>
    </cfRule>
  </conditionalFormatting>
  <conditionalFormatting sqref="L8 L6">
    <cfRule type="expression" dxfId="6" priority="3" stopIfTrue="1">
      <formula>NOT(ISERROR(SEARCH("ERROR",L6)))</formula>
    </cfRule>
  </conditionalFormatting>
  <conditionalFormatting sqref="L17">
    <cfRule type="expression" dxfId="5" priority="2" stopIfTrue="1">
      <formula>NOT(ISERROR(SEARCH("ERROR",L17)))</formula>
    </cfRule>
  </conditionalFormatting>
  <conditionalFormatting sqref="E27">
    <cfRule type="expression" dxfId="4" priority="1" stopIfTrue="1">
      <formula>NOT(ISERROR(SEARCH("ERROR",E27)))</formula>
    </cfRule>
  </conditionalFormatting>
  <dataValidations count="1">
    <dataValidation type="list" allowBlank="1" showErrorMessage="1" sqref="C6:C27 J6:J26" xr:uid="{00000000-0002-0000-0000-000000000000}">
      <formula1>Periods</formula1>
      <formula2>0</formula2>
    </dataValidation>
  </dataValidations>
  <pageMargins left="0.7" right="0.7" top="0.75" bottom="0.75" header="0.51180555555555551" footer="0.51180555555555551"/>
  <pageSetup paperSize="9"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workbookViewId="0">
      <selection activeCell="G11" sqref="G11"/>
    </sheetView>
  </sheetViews>
  <sheetFormatPr baseColWidth="10" defaultColWidth="11.5" defaultRowHeight="15" x14ac:dyDescent="0.2"/>
  <cols>
    <col min="1" max="1" width="37.33203125" customWidth="1"/>
    <col min="7" max="7" width="30.1640625" customWidth="1"/>
  </cols>
  <sheetData>
    <row r="1" spans="1:12" x14ac:dyDescent="0.2">
      <c r="A1" s="50"/>
      <c r="B1" s="50"/>
      <c r="C1" s="50"/>
      <c r="D1" s="100" t="s">
        <v>87</v>
      </c>
      <c r="E1" s="101"/>
      <c r="F1" s="104"/>
      <c r="G1" s="105"/>
      <c r="H1" s="105"/>
      <c r="I1" s="105"/>
      <c r="J1" s="105"/>
      <c r="K1" s="105"/>
      <c r="L1" s="106"/>
    </row>
    <row r="2" spans="1:12" x14ac:dyDescent="0.2">
      <c r="A2" s="50"/>
      <c r="B2" s="50"/>
      <c r="C2" s="50"/>
      <c r="D2" s="100" t="s">
        <v>88</v>
      </c>
      <c r="E2" s="101"/>
      <c r="F2" s="104"/>
      <c r="G2" s="105"/>
      <c r="H2" s="105"/>
      <c r="I2" s="105"/>
      <c r="J2" s="105"/>
      <c r="K2" s="105"/>
      <c r="L2" s="106"/>
    </row>
    <row r="3" spans="1:12" x14ac:dyDescent="0.2">
      <c r="A3" s="50"/>
      <c r="B3" s="50"/>
      <c r="C3" s="50"/>
      <c r="D3" s="102" t="s">
        <v>89</v>
      </c>
      <c r="E3" s="103"/>
      <c r="F3" s="107"/>
      <c r="G3" s="108"/>
      <c r="H3" s="108"/>
      <c r="I3" s="108"/>
      <c r="J3" s="108"/>
      <c r="K3" s="108"/>
      <c r="L3" s="109"/>
    </row>
    <row r="4" spans="1:12" ht="19" x14ac:dyDescent="0.25">
      <c r="A4" s="32" t="s">
        <v>113</v>
      </c>
      <c r="B4" s="33"/>
      <c r="C4" s="85"/>
      <c r="D4" s="85"/>
      <c r="E4" s="34"/>
      <c r="F4" s="34"/>
      <c r="G4" s="35"/>
      <c r="H4" s="36"/>
      <c r="I4" s="36"/>
      <c r="J4" s="50"/>
      <c r="K4" s="50"/>
    </row>
    <row r="5" spans="1:12" ht="29" x14ac:dyDescent="0.2">
      <c r="A5" s="10" t="s">
        <v>114</v>
      </c>
      <c r="B5" s="57" t="s">
        <v>79</v>
      </c>
      <c r="C5" s="57" t="s">
        <v>83</v>
      </c>
      <c r="D5" s="42" t="s">
        <v>80</v>
      </c>
      <c r="E5" s="42" t="s">
        <v>81</v>
      </c>
      <c r="F5" s="11"/>
    </row>
    <row r="6" spans="1:12" x14ac:dyDescent="0.2">
      <c r="A6" s="69" t="s">
        <v>115</v>
      </c>
      <c r="B6" s="65">
        <v>0</v>
      </c>
      <c r="C6" s="12" t="s">
        <v>2</v>
      </c>
      <c r="D6" s="56">
        <f>SUM(E6*12/365*7)</f>
        <v>0</v>
      </c>
      <c r="E6" s="54">
        <f t="shared" ref="E6:E10" si="0">B6*LOOKUP(C6,PeriodTuples)</f>
        <v>0</v>
      </c>
      <c r="F6" s="14"/>
    </row>
    <row r="7" spans="1:12" x14ac:dyDescent="0.2">
      <c r="A7" s="69" t="s">
        <v>115</v>
      </c>
      <c r="B7" s="66">
        <v>0</v>
      </c>
      <c r="C7" s="13" t="s">
        <v>2</v>
      </c>
      <c r="D7" s="38">
        <f>SUM(E7*12/365*7)</f>
        <v>0</v>
      </c>
      <c r="E7" s="37">
        <f t="shared" si="0"/>
        <v>0</v>
      </c>
      <c r="F7" s="14"/>
    </row>
    <row r="8" spans="1:12" x14ac:dyDescent="0.2">
      <c r="A8" s="10" t="s">
        <v>115</v>
      </c>
      <c r="B8" s="66">
        <v>0</v>
      </c>
      <c r="C8" s="13" t="s">
        <v>2</v>
      </c>
      <c r="D8" s="38">
        <f>SUM(E8*12/365*7)</f>
        <v>0</v>
      </c>
      <c r="E8" s="37">
        <f t="shared" si="0"/>
        <v>0</v>
      </c>
      <c r="F8" s="14"/>
    </row>
    <row r="9" spans="1:12" x14ac:dyDescent="0.2">
      <c r="A9" s="70" t="s">
        <v>115</v>
      </c>
      <c r="B9" s="66">
        <v>0</v>
      </c>
      <c r="C9" s="13" t="s">
        <v>2</v>
      </c>
      <c r="D9" s="38">
        <f>SUM(E9*12/365*7)</f>
        <v>0</v>
      </c>
      <c r="E9" s="37">
        <f t="shared" si="0"/>
        <v>0</v>
      </c>
      <c r="F9" s="14"/>
    </row>
    <row r="10" spans="1:12" x14ac:dyDescent="0.2">
      <c r="A10" s="10" t="s">
        <v>115</v>
      </c>
      <c r="B10" s="68">
        <v>0</v>
      </c>
      <c r="C10" s="46" t="s">
        <v>2</v>
      </c>
      <c r="D10" s="47">
        <f t="shared" ref="D10" si="1">SUM(E10*12/365*7)</f>
        <v>0</v>
      </c>
      <c r="E10" s="48">
        <f t="shared" si="0"/>
        <v>0</v>
      </c>
      <c r="F10" s="14"/>
    </row>
    <row r="11" spans="1:12" x14ac:dyDescent="0.2">
      <c r="A11" s="10"/>
      <c r="B11" s="98" t="s">
        <v>85</v>
      </c>
      <c r="C11" s="99"/>
      <c r="D11" s="58">
        <f>SUM(D$6:D$9)</f>
        <v>0</v>
      </c>
      <c r="E11" s="58">
        <f>SUM(E$6:E$9)</f>
        <v>0</v>
      </c>
      <c r="F11" s="14"/>
    </row>
    <row r="12" spans="1:12" x14ac:dyDescent="0.2">
      <c r="A12" s="10"/>
      <c r="B12" s="19"/>
      <c r="C12" s="19"/>
      <c r="D12" s="21"/>
      <c r="E12" s="19"/>
      <c r="F12" s="14"/>
    </row>
    <row r="13" spans="1:12" ht="19" x14ac:dyDescent="0.25">
      <c r="A13" s="32" t="s">
        <v>116</v>
      </c>
      <c r="B13" s="33"/>
      <c r="C13" s="85"/>
      <c r="D13" s="85"/>
      <c r="E13" s="34"/>
      <c r="F13" s="14"/>
    </row>
    <row r="14" spans="1:12" ht="29" x14ac:dyDescent="0.2">
      <c r="A14" s="10" t="s">
        <v>114</v>
      </c>
      <c r="B14" s="57" t="s">
        <v>79</v>
      </c>
      <c r="C14" s="57" t="s">
        <v>83</v>
      </c>
      <c r="D14" s="42" t="s">
        <v>80</v>
      </c>
      <c r="E14" s="42" t="s">
        <v>81</v>
      </c>
      <c r="F14" s="14"/>
    </row>
    <row r="15" spans="1:12" x14ac:dyDescent="0.2">
      <c r="A15" s="69" t="s">
        <v>115</v>
      </c>
      <c r="B15" s="65">
        <v>0</v>
      </c>
      <c r="C15" s="12" t="s">
        <v>2</v>
      </c>
      <c r="D15" s="56">
        <f>SUM(E15*12/365*7)</f>
        <v>0</v>
      </c>
      <c r="E15" s="54">
        <f t="shared" ref="E15:E19" si="2">B15*LOOKUP(C15,PeriodTuples)</f>
        <v>0</v>
      </c>
      <c r="F15" s="14"/>
    </row>
    <row r="16" spans="1:12" x14ac:dyDescent="0.2">
      <c r="A16" s="69" t="s">
        <v>115</v>
      </c>
      <c r="B16" s="66">
        <v>0</v>
      </c>
      <c r="C16" s="13" t="s">
        <v>2</v>
      </c>
      <c r="D16" s="38">
        <f>SUM(E16*12/365*7)</f>
        <v>0</v>
      </c>
      <c r="E16" s="37">
        <f t="shared" si="2"/>
        <v>0</v>
      </c>
      <c r="F16" s="14"/>
    </row>
    <row r="17" spans="1:6" x14ac:dyDescent="0.2">
      <c r="A17" s="10" t="s">
        <v>115</v>
      </c>
      <c r="B17" s="66">
        <v>0</v>
      </c>
      <c r="C17" s="13" t="s">
        <v>2</v>
      </c>
      <c r="D17" s="38">
        <f>SUM(E17*12/365*7)</f>
        <v>0</v>
      </c>
      <c r="E17" s="37">
        <f t="shared" si="2"/>
        <v>0</v>
      </c>
      <c r="F17" s="40"/>
    </row>
    <row r="18" spans="1:6" x14ac:dyDescent="0.2">
      <c r="A18" s="70" t="s">
        <v>115</v>
      </c>
      <c r="B18" s="66">
        <v>0</v>
      </c>
      <c r="C18" s="13" t="s">
        <v>2</v>
      </c>
      <c r="D18" s="38">
        <f>SUM(E18*12/365*7)</f>
        <v>0</v>
      </c>
      <c r="E18" s="37">
        <f t="shared" si="2"/>
        <v>0</v>
      </c>
      <c r="F18" s="19"/>
    </row>
    <row r="19" spans="1:6" x14ac:dyDescent="0.2">
      <c r="A19" s="10" t="s">
        <v>115</v>
      </c>
      <c r="B19" s="68">
        <v>0</v>
      </c>
      <c r="C19" s="46" t="s">
        <v>2</v>
      </c>
      <c r="D19" s="47">
        <f t="shared" ref="D19" si="3">SUM(E19*12/365*7)</f>
        <v>0</v>
      </c>
      <c r="E19" s="48">
        <f t="shared" si="2"/>
        <v>0</v>
      </c>
    </row>
    <row r="20" spans="1:6" x14ac:dyDescent="0.2">
      <c r="A20" s="10"/>
      <c r="B20" s="98" t="s">
        <v>85</v>
      </c>
      <c r="C20" s="99"/>
      <c r="D20" s="58">
        <f>SUM(D$6:D$9)</f>
        <v>0</v>
      </c>
      <c r="E20" s="58">
        <f>SUM(E$6:E$9)</f>
        <v>0</v>
      </c>
    </row>
    <row r="23" spans="1:6" x14ac:dyDescent="0.2">
      <c r="B23" s="71" t="s">
        <v>117</v>
      </c>
      <c r="E23" s="72">
        <f>SUM(E20)</f>
        <v>0</v>
      </c>
    </row>
  </sheetData>
  <mergeCells count="10">
    <mergeCell ref="B20:C20"/>
    <mergeCell ref="F3:L3"/>
    <mergeCell ref="D1:E1"/>
    <mergeCell ref="D2:E2"/>
    <mergeCell ref="D3:E3"/>
    <mergeCell ref="F2:L2"/>
    <mergeCell ref="F1:L1"/>
    <mergeCell ref="C4:D4"/>
    <mergeCell ref="B11:C11"/>
    <mergeCell ref="C13:D13"/>
  </mergeCells>
  <conditionalFormatting sqref="E6:E9">
    <cfRule type="expression" dxfId="3" priority="6" stopIfTrue="1">
      <formula>NOT(ISERROR(SEARCH("ERROR",E6)))</formula>
    </cfRule>
  </conditionalFormatting>
  <conditionalFormatting sqref="E15:E18">
    <cfRule type="expression" dxfId="2" priority="2" stopIfTrue="1">
      <formula>NOT(ISERROR(SEARCH("ERROR",E15)))</formula>
    </cfRule>
  </conditionalFormatting>
  <conditionalFormatting sqref="E10">
    <cfRule type="expression" dxfId="1" priority="3" stopIfTrue="1">
      <formula>NOT(ISERROR(SEARCH("ERROR",E10)))</formula>
    </cfRule>
  </conditionalFormatting>
  <conditionalFormatting sqref="E19">
    <cfRule type="expression" dxfId="0" priority="1" stopIfTrue="1">
      <formula>NOT(ISERROR(SEARCH("ERROR",E19)))</formula>
    </cfRule>
  </conditionalFormatting>
  <dataValidations count="1">
    <dataValidation type="list" allowBlank="1" showErrorMessage="1" sqref="C6:C10 C15:C19" xr:uid="{00000000-0002-0000-0100-000000000000}">
      <formula1>Periods</formula1>
      <formula2>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workbookViewId="0">
      <selection activeCell="B7" sqref="B7"/>
    </sheetView>
  </sheetViews>
  <sheetFormatPr baseColWidth="10" defaultColWidth="11.5" defaultRowHeight="15" x14ac:dyDescent="0.2"/>
  <cols>
    <col min="1" max="1" width="46.1640625" customWidth="1"/>
  </cols>
  <sheetData>
    <row r="1" spans="1:12" x14ac:dyDescent="0.2">
      <c r="A1" s="50"/>
      <c r="B1" s="50"/>
      <c r="C1" s="50"/>
      <c r="D1" s="100" t="s">
        <v>87</v>
      </c>
      <c r="E1" s="101"/>
      <c r="F1" s="104"/>
      <c r="G1" s="105"/>
      <c r="H1" s="105"/>
      <c r="I1" s="105"/>
      <c r="J1" s="105"/>
      <c r="K1" s="105"/>
      <c r="L1" s="106"/>
    </row>
    <row r="2" spans="1:12" x14ac:dyDescent="0.2">
      <c r="A2" s="50"/>
      <c r="B2" s="50"/>
      <c r="C2" s="50"/>
      <c r="D2" s="100" t="s">
        <v>88</v>
      </c>
      <c r="E2" s="101"/>
      <c r="F2" s="104"/>
      <c r="G2" s="105"/>
      <c r="H2" s="105"/>
      <c r="I2" s="105"/>
      <c r="J2" s="105"/>
      <c r="K2" s="105"/>
      <c r="L2" s="106"/>
    </row>
    <row r="3" spans="1:12" x14ac:dyDescent="0.2">
      <c r="A3" s="50"/>
      <c r="B3" s="50"/>
      <c r="C3" s="50"/>
      <c r="D3" s="102" t="s">
        <v>89</v>
      </c>
      <c r="E3" s="103"/>
      <c r="F3" s="107"/>
      <c r="G3" s="108"/>
      <c r="H3" s="108"/>
      <c r="I3" s="108"/>
      <c r="J3" s="108"/>
      <c r="K3" s="108"/>
      <c r="L3" s="109"/>
    </row>
    <row r="4" spans="1:12" ht="19" x14ac:dyDescent="0.25">
      <c r="A4" s="32" t="s">
        <v>119</v>
      </c>
      <c r="B4" s="33"/>
      <c r="C4" s="85"/>
      <c r="D4" s="85"/>
      <c r="E4" s="34"/>
      <c r="F4" s="34"/>
      <c r="G4" s="35"/>
      <c r="H4" s="36"/>
      <c r="I4" s="36"/>
      <c r="J4" s="50"/>
      <c r="K4" s="50"/>
      <c r="L4" s="50"/>
    </row>
    <row r="5" spans="1:12" ht="15" customHeight="1" x14ac:dyDescent="0.2">
      <c r="A5" s="10" t="s">
        <v>121</v>
      </c>
      <c r="B5" s="57" t="s">
        <v>79</v>
      </c>
      <c r="C5" s="50"/>
      <c r="D5" s="50"/>
      <c r="E5" s="50"/>
      <c r="F5" s="50"/>
      <c r="G5" s="50"/>
      <c r="H5" s="50"/>
    </row>
    <row r="6" spans="1:12" x14ac:dyDescent="0.2">
      <c r="A6" s="69" t="s">
        <v>122</v>
      </c>
      <c r="B6" s="65">
        <v>0</v>
      </c>
      <c r="C6" s="50"/>
      <c r="D6" s="50"/>
      <c r="E6" s="50"/>
      <c r="F6" s="50"/>
      <c r="G6" s="50"/>
      <c r="H6" s="50"/>
    </row>
    <row r="7" spans="1:12" x14ac:dyDescent="0.2">
      <c r="A7" s="69" t="s">
        <v>123</v>
      </c>
      <c r="B7" s="66">
        <v>0</v>
      </c>
      <c r="C7" s="50"/>
      <c r="D7" s="50"/>
      <c r="E7" s="50"/>
      <c r="F7" s="50"/>
      <c r="G7" s="50"/>
      <c r="H7" s="50"/>
    </row>
    <row r="8" spans="1:12" x14ac:dyDescent="0.2">
      <c r="A8" s="10" t="s">
        <v>124</v>
      </c>
      <c r="B8" s="66">
        <v>0</v>
      </c>
      <c r="C8" s="50"/>
      <c r="D8" s="50"/>
      <c r="E8" s="50"/>
      <c r="F8" s="50"/>
      <c r="G8" s="50"/>
      <c r="H8" s="50"/>
    </row>
    <row r="9" spans="1:12" s="50" customFormat="1" x14ac:dyDescent="0.2">
      <c r="A9" s="10" t="s">
        <v>127</v>
      </c>
      <c r="B9" s="66">
        <v>0</v>
      </c>
    </row>
    <row r="10" spans="1:12" x14ac:dyDescent="0.2">
      <c r="A10" s="70" t="s">
        <v>126</v>
      </c>
      <c r="B10" s="66">
        <v>0</v>
      </c>
      <c r="C10" s="50"/>
      <c r="D10" s="50"/>
      <c r="E10" s="50"/>
      <c r="F10" s="50"/>
      <c r="G10" s="50"/>
      <c r="H10" s="50"/>
    </row>
    <row r="11" spans="1:12" x14ac:dyDescent="0.2">
      <c r="A11" s="10" t="s">
        <v>128</v>
      </c>
      <c r="B11" s="68">
        <v>0</v>
      </c>
      <c r="C11" s="50"/>
      <c r="D11" s="50"/>
      <c r="E11" s="50"/>
      <c r="F11" s="50"/>
      <c r="G11" s="50"/>
      <c r="H11" s="50"/>
    </row>
    <row r="12" spans="1:12" x14ac:dyDescent="0.2">
      <c r="A12" s="76" t="s">
        <v>129</v>
      </c>
      <c r="B12" s="73">
        <f>SUM(B6:B11)</f>
        <v>0</v>
      </c>
      <c r="C12" s="50"/>
      <c r="D12" s="50"/>
      <c r="E12" s="50"/>
      <c r="F12" s="50"/>
      <c r="G12" s="50"/>
      <c r="H12" s="50"/>
    </row>
    <row r="13" spans="1:12" x14ac:dyDescent="0.2">
      <c r="A13" s="10"/>
      <c r="B13" s="19"/>
      <c r="C13" s="19"/>
      <c r="D13" s="21"/>
      <c r="E13" s="19"/>
      <c r="F13" s="10"/>
      <c r="G13" s="75"/>
      <c r="H13" s="50"/>
      <c r="I13" s="50"/>
      <c r="J13" s="50"/>
      <c r="K13" s="50"/>
      <c r="L13" s="50"/>
    </row>
    <row r="14" spans="1:12" ht="19" x14ac:dyDescent="0.25">
      <c r="A14" s="32" t="s">
        <v>120</v>
      </c>
      <c r="B14" s="33"/>
      <c r="C14" s="85"/>
      <c r="D14" s="85"/>
      <c r="E14" s="34"/>
      <c r="F14" s="14"/>
      <c r="G14" s="50"/>
      <c r="H14" s="50"/>
      <c r="I14" s="50"/>
      <c r="J14" s="50"/>
      <c r="K14" s="50"/>
      <c r="L14" s="50"/>
    </row>
    <row r="15" spans="1:12" ht="17" customHeight="1" x14ac:dyDescent="0.2">
      <c r="A15" s="10" t="s">
        <v>121</v>
      </c>
      <c r="B15" s="57" t="s">
        <v>79</v>
      </c>
      <c r="C15" s="50"/>
      <c r="D15" s="50"/>
      <c r="E15" s="50"/>
      <c r="F15" s="50"/>
      <c r="G15" s="50"/>
      <c r="H15" s="50"/>
    </row>
    <row r="16" spans="1:12" x14ac:dyDescent="0.2">
      <c r="A16" s="69" t="s">
        <v>130</v>
      </c>
      <c r="B16" s="65">
        <v>0</v>
      </c>
      <c r="C16" s="50"/>
      <c r="D16" s="50"/>
      <c r="E16" s="50"/>
      <c r="F16" s="50"/>
      <c r="G16" s="50"/>
      <c r="H16" s="50"/>
    </row>
    <row r="17" spans="1:12" x14ac:dyDescent="0.2">
      <c r="A17" s="69" t="s">
        <v>131</v>
      </c>
      <c r="B17" s="66">
        <v>0</v>
      </c>
      <c r="C17" s="50"/>
      <c r="D17" s="50"/>
      <c r="E17" s="50"/>
      <c r="F17" s="50"/>
      <c r="G17" s="50"/>
      <c r="H17" s="50"/>
    </row>
    <row r="18" spans="1:12" x14ac:dyDescent="0.2">
      <c r="A18" s="10" t="s">
        <v>132</v>
      </c>
      <c r="B18" s="66">
        <v>0</v>
      </c>
      <c r="C18" s="50"/>
      <c r="D18" s="50"/>
      <c r="E18" s="50"/>
      <c r="F18" s="50"/>
      <c r="G18" s="50"/>
      <c r="H18" s="50"/>
    </row>
    <row r="19" spans="1:12" x14ac:dyDescent="0.2">
      <c r="A19" s="70" t="s">
        <v>133</v>
      </c>
      <c r="B19" s="66">
        <v>0</v>
      </c>
      <c r="C19" s="50"/>
      <c r="D19" s="50"/>
      <c r="E19" s="50"/>
      <c r="F19" s="50"/>
      <c r="G19" s="50"/>
      <c r="H19" s="50"/>
    </row>
    <row r="20" spans="1:12" x14ac:dyDescent="0.2">
      <c r="A20" s="10" t="s">
        <v>134</v>
      </c>
      <c r="B20" s="68">
        <v>0</v>
      </c>
      <c r="C20" s="50"/>
      <c r="D20" s="50"/>
      <c r="E20" s="50"/>
      <c r="F20" s="50"/>
      <c r="G20" s="50"/>
      <c r="H20" s="50"/>
    </row>
    <row r="21" spans="1:12" x14ac:dyDescent="0.2">
      <c r="A21" s="76" t="s">
        <v>135</v>
      </c>
      <c r="B21" s="74">
        <f>SUM(B16:B20)</f>
        <v>0</v>
      </c>
      <c r="C21" s="50"/>
      <c r="D21" s="50"/>
      <c r="E21" s="50"/>
      <c r="F21" s="50"/>
      <c r="G21" s="50"/>
      <c r="H21" s="50"/>
    </row>
    <row r="22" spans="1:12" x14ac:dyDescent="0.2">
      <c r="A22" s="50"/>
      <c r="B22" s="50"/>
      <c r="C22" s="50"/>
      <c r="D22" s="50"/>
      <c r="E22" s="50"/>
      <c r="F22" s="50"/>
      <c r="G22" s="50"/>
      <c r="H22" s="50"/>
      <c r="I22" s="50"/>
      <c r="J22" s="50"/>
      <c r="K22" s="50"/>
      <c r="L22" s="50"/>
    </row>
    <row r="23" spans="1:12" x14ac:dyDescent="0.2">
      <c r="A23" s="8"/>
      <c r="B23" s="50"/>
      <c r="C23" s="50"/>
      <c r="D23" s="50"/>
      <c r="E23" s="50"/>
      <c r="F23" s="50"/>
      <c r="G23" s="50"/>
      <c r="H23" s="50"/>
      <c r="I23" s="50"/>
      <c r="J23" s="50"/>
      <c r="K23" s="50"/>
      <c r="L23" s="50"/>
    </row>
    <row r="24" spans="1:12" x14ac:dyDescent="0.2">
      <c r="A24" s="8" t="s">
        <v>136</v>
      </c>
      <c r="B24" s="77">
        <f>B12-B21</f>
        <v>0</v>
      </c>
      <c r="C24" s="50"/>
      <c r="D24" s="50"/>
      <c r="E24" s="72"/>
      <c r="F24" s="50"/>
      <c r="G24" s="50"/>
      <c r="H24" s="50"/>
      <c r="I24" s="50"/>
      <c r="J24" s="50"/>
      <c r="K24" s="50"/>
      <c r="L24" s="50"/>
    </row>
    <row r="26" spans="1:12" x14ac:dyDescent="0.2">
      <c r="A26" s="8" t="s">
        <v>137</v>
      </c>
      <c r="B26" s="81">
        <f>B12-B21</f>
        <v>0</v>
      </c>
    </row>
  </sheetData>
  <mergeCells count="8">
    <mergeCell ref="C4:D4"/>
    <mergeCell ref="C14:D14"/>
    <mergeCell ref="D1:E1"/>
    <mergeCell ref="F1:L1"/>
    <mergeCell ref="D2:E2"/>
    <mergeCell ref="F2:L2"/>
    <mergeCell ref="D3:E3"/>
    <mergeCell ref="F3:L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9"/>
  <sheetViews>
    <sheetView tabSelected="1" workbookViewId="0">
      <selection activeCell="D9" sqref="D9"/>
    </sheetView>
  </sheetViews>
  <sheetFormatPr baseColWidth="10" defaultColWidth="11.5" defaultRowHeight="15" x14ac:dyDescent="0.2"/>
  <sheetData>
    <row r="1" spans="1:12" x14ac:dyDescent="0.2">
      <c r="A1" s="50"/>
      <c r="B1" s="50"/>
      <c r="C1" s="50"/>
      <c r="D1" s="100" t="s">
        <v>87</v>
      </c>
      <c r="E1" s="101"/>
      <c r="F1" s="104"/>
      <c r="G1" s="105"/>
      <c r="H1" s="105"/>
      <c r="I1" s="105"/>
      <c r="J1" s="105"/>
      <c r="K1" s="105"/>
      <c r="L1" s="106"/>
    </row>
    <row r="2" spans="1:12" x14ac:dyDescent="0.2">
      <c r="A2" s="50"/>
      <c r="B2" s="50"/>
      <c r="C2" s="50"/>
      <c r="D2" s="100" t="s">
        <v>88</v>
      </c>
      <c r="E2" s="101"/>
      <c r="F2" s="104"/>
      <c r="G2" s="105"/>
      <c r="H2" s="105"/>
      <c r="I2" s="105"/>
      <c r="J2" s="105"/>
      <c r="K2" s="105"/>
      <c r="L2" s="106"/>
    </row>
    <row r="3" spans="1:12" x14ac:dyDescent="0.2">
      <c r="A3" s="50"/>
      <c r="B3" s="50"/>
      <c r="C3" s="50"/>
      <c r="D3" s="102" t="s">
        <v>89</v>
      </c>
      <c r="E3" s="103"/>
      <c r="F3" s="107"/>
      <c r="G3" s="108"/>
      <c r="H3" s="108"/>
      <c r="I3" s="108"/>
      <c r="J3" s="108"/>
      <c r="K3" s="108"/>
      <c r="L3" s="109"/>
    </row>
    <row r="4" spans="1:12" ht="18" x14ac:dyDescent="0.2">
      <c r="A4" s="78" t="s">
        <v>119</v>
      </c>
      <c r="G4" s="78" t="s">
        <v>144</v>
      </c>
      <c r="H4" s="50"/>
      <c r="I4" s="50"/>
      <c r="J4" s="50"/>
    </row>
    <row r="5" spans="1:12" x14ac:dyDescent="0.2">
      <c r="G5" s="50"/>
      <c r="H5" s="50"/>
      <c r="I5" s="50"/>
      <c r="J5" s="50"/>
    </row>
    <row r="6" spans="1:12" x14ac:dyDescent="0.2">
      <c r="A6" s="8" t="s">
        <v>138</v>
      </c>
      <c r="G6" s="8" t="s">
        <v>145</v>
      </c>
      <c r="H6" s="50"/>
      <c r="I6" s="50"/>
      <c r="J6" s="50"/>
    </row>
    <row r="7" spans="1:12" x14ac:dyDescent="0.2">
      <c r="A7" t="s">
        <v>139</v>
      </c>
      <c r="G7" s="50" t="s">
        <v>139</v>
      </c>
      <c r="H7" s="50"/>
      <c r="I7" s="50"/>
      <c r="J7" s="50"/>
    </row>
    <row r="8" spans="1:12" x14ac:dyDescent="0.2">
      <c r="G8" s="50"/>
      <c r="H8" s="50"/>
      <c r="I8" s="50"/>
      <c r="J8" s="50"/>
    </row>
    <row r="9" spans="1:12" x14ac:dyDescent="0.2">
      <c r="G9" s="50"/>
      <c r="H9" s="50"/>
      <c r="I9" s="50"/>
      <c r="J9" s="50"/>
    </row>
    <row r="10" spans="1:12" x14ac:dyDescent="0.2">
      <c r="G10" s="50"/>
      <c r="H10" s="50"/>
      <c r="I10" s="50"/>
      <c r="J10" s="50"/>
    </row>
    <row r="11" spans="1:12" x14ac:dyDescent="0.2">
      <c r="G11" s="50"/>
      <c r="H11" s="50"/>
      <c r="I11" s="50"/>
      <c r="J11" s="50"/>
    </row>
    <row r="12" spans="1:12" x14ac:dyDescent="0.2">
      <c r="D12" s="8" t="s">
        <v>118</v>
      </c>
      <c r="G12" s="50"/>
      <c r="H12" s="50"/>
      <c r="I12" s="50"/>
      <c r="J12" s="8" t="s">
        <v>118</v>
      </c>
    </row>
    <row r="13" spans="1:12" x14ac:dyDescent="0.2">
      <c r="G13" s="50"/>
      <c r="H13" s="50"/>
      <c r="I13" s="50"/>
      <c r="J13" s="50"/>
    </row>
    <row r="14" spans="1:12" x14ac:dyDescent="0.2">
      <c r="A14" s="8" t="s">
        <v>140</v>
      </c>
      <c r="G14" s="8" t="s">
        <v>146</v>
      </c>
      <c r="H14" s="50"/>
      <c r="I14" s="50"/>
      <c r="J14" s="50"/>
    </row>
    <row r="15" spans="1:12" x14ac:dyDescent="0.2">
      <c r="A15" s="50" t="s">
        <v>139</v>
      </c>
      <c r="G15" s="50" t="s">
        <v>139</v>
      </c>
      <c r="H15" s="50"/>
      <c r="I15" s="50"/>
      <c r="J15" s="50"/>
    </row>
    <row r="16" spans="1:12" x14ac:dyDescent="0.2">
      <c r="G16" s="50"/>
      <c r="H16" s="50"/>
      <c r="I16" s="50"/>
      <c r="J16" s="50"/>
    </row>
    <row r="17" spans="1:10" x14ac:dyDescent="0.2">
      <c r="G17" s="50"/>
      <c r="H17" s="50"/>
      <c r="I17" s="50"/>
      <c r="J17" s="50"/>
    </row>
    <row r="18" spans="1:10" x14ac:dyDescent="0.2">
      <c r="G18" s="50"/>
      <c r="H18" s="50"/>
      <c r="I18" s="50"/>
      <c r="J18" s="50"/>
    </row>
    <row r="19" spans="1:10" x14ac:dyDescent="0.2">
      <c r="G19" s="50"/>
      <c r="H19" s="50"/>
      <c r="I19" s="50"/>
      <c r="J19" s="50"/>
    </row>
    <row r="20" spans="1:10" x14ac:dyDescent="0.2">
      <c r="D20" s="8"/>
      <c r="G20" s="50"/>
      <c r="H20" s="50"/>
      <c r="I20" s="50"/>
      <c r="J20" s="8"/>
    </row>
    <row r="21" spans="1:10" x14ac:dyDescent="0.2">
      <c r="G21" s="50"/>
      <c r="H21" s="50"/>
      <c r="I21" s="50"/>
      <c r="J21" s="50"/>
    </row>
    <row r="22" spans="1:10" x14ac:dyDescent="0.2">
      <c r="A22" s="79" t="s">
        <v>125</v>
      </c>
      <c r="G22" s="79" t="s">
        <v>125</v>
      </c>
      <c r="H22" s="50"/>
      <c r="I22" s="50"/>
      <c r="J22" s="50"/>
    </row>
    <row r="23" spans="1:10" x14ac:dyDescent="0.2">
      <c r="A23" s="80" t="s">
        <v>139</v>
      </c>
      <c r="G23" s="80" t="s">
        <v>139</v>
      </c>
      <c r="H23" s="50"/>
      <c r="I23" s="50"/>
      <c r="J23" s="50"/>
    </row>
    <row r="24" spans="1:10" x14ac:dyDescent="0.2">
      <c r="G24" s="50"/>
      <c r="H24" s="50"/>
      <c r="I24" s="50"/>
      <c r="J24" s="50"/>
    </row>
    <row r="25" spans="1:10" x14ac:dyDescent="0.2">
      <c r="G25" s="50"/>
      <c r="H25" s="50"/>
      <c r="I25" s="50"/>
      <c r="J25" s="50"/>
    </row>
    <row r="26" spans="1:10" x14ac:dyDescent="0.2">
      <c r="G26" s="50"/>
      <c r="H26" s="50"/>
      <c r="I26" s="50"/>
      <c r="J26" s="50"/>
    </row>
    <row r="27" spans="1:10" x14ac:dyDescent="0.2">
      <c r="G27" s="50"/>
      <c r="H27" s="50"/>
      <c r="I27" s="50"/>
      <c r="J27" s="50"/>
    </row>
    <row r="28" spans="1:10" x14ac:dyDescent="0.2">
      <c r="D28" s="8" t="s">
        <v>118</v>
      </c>
      <c r="G28" s="50"/>
      <c r="H28" s="50"/>
      <c r="I28" s="50"/>
      <c r="J28" s="8" t="s">
        <v>118</v>
      </c>
    </row>
    <row r="29" spans="1:10" x14ac:dyDescent="0.2">
      <c r="G29" s="50"/>
      <c r="H29" s="50"/>
      <c r="I29" s="50"/>
      <c r="J29" s="50"/>
    </row>
    <row r="30" spans="1:10" x14ac:dyDescent="0.2">
      <c r="A30" s="79" t="s">
        <v>141</v>
      </c>
      <c r="G30" s="79" t="s">
        <v>147</v>
      </c>
      <c r="H30" s="50"/>
      <c r="I30" s="50"/>
      <c r="J30" s="50"/>
    </row>
    <row r="31" spans="1:10" x14ac:dyDescent="0.2">
      <c r="A31" s="80" t="s">
        <v>139</v>
      </c>
      <c r="G31" s="80" t="s">
        <v>139</v>
      </c>
      <c r="H31" s="50"/>
      <c r="I31" s="50"/>
      <c r="J31" s="50"/>
    </row>
    <row r="32" spans="1:10" x14ac:dyDescent="0.2">
      <c r="G32" s="50"/>
      <c r="H32" s="50"/>
      <c r="I32" s="50"/>
      <c r="J32" s="50"/>
    </row>
    <row r="33" spans="1:10" x14ac:dyDescent="0.2">
      <c r="G33" s="50"/>
      <c r="H33" s="50"/>
      <c r="I33" s="50"/>
      <c r="J33" s="50"/>
    </row>
    <row r="34" spans="1:10" x14ac:dyDescent="0.2">
      <c r="G34" s="50"/>
      <c r="H34" s="50"/>
      <c r="I34" s="50"/>
      <c r="J34" s="50"/>
    </row>
    <row r="35" spans="1:10" x14ac:dyDescent="0.2">
      <c r="G35" s="50"/>
      <c r="H35" s="50"/>
      <c r="I35" s="50"/>
      <c r="J35" s="50"/>
    </row>
    <row r="36" spans="1:10" x14ac:dyDescent="0.2">
      <c r="D36" s="8" t="s">
        <v>118</v>
      </c>
      <c r="G36" s="50"/>
      <c r="H36" s="50"/>
      <c r="I36" s="50"/>
      <c r="J36" s="8" t="s">
        <v>118</v>
      </c>
    </row>
    <row r="37" spans="1:10" x14ac:dyDescent="0.2">
      <c r="G37" s="50"/>
      <c r="H37" s="50"/>
      <c r="I37" s="50"/>
      <c r="J37" s="50"/>
    </row>
    <row r="38" spans="1:10" x14ac:dyDescent="0.2">
      <c r="A38" s="79" t="s">
        <v>142</v>
      </c>
      <c r="G38" s="79" t="s">
        <v>128</v>
      </c>
      <c r="H38" s="50"/>
      <c r="I38" s="50"/>
      <c r="J38" s="50"/>
    </row>
    <row r="39" spans="1:10" x14ac:dyDescent="0.2">
      <c r="A39" s="80" t="s">
        <v>139</v>
      </c>
      <c r="G39" s="80" t="s">
        <v>139</v>
      </c>
      <c r="H39" s="50"/>
      <c r="I39" s="50"/>
      <c r="J39" s="50"/>
    </row>
    <row r="40" spans="1:10" x14ac:dyDescent="0.2">
      <c r="G40" s="50"/>
      <c r="H40" s="50"/>
      <c r="I40" s="50"/>
      <c r="J40" s="50"/>
    </row>
    <row r="41" spans="1:10" x14ac:dyDescent="0.2">
      <c r="G41" s="50"/>
      <c r="H41" s="50"/>
      <c r="I41" s="50"/>
      <c r="J41" s="50"/>
    </row>
    <row r="42" spans="1:10" x14ac:dyDescent="0.2">
      <c r="G42" s="50"/>
      <c r="H42" s="50"/>
      <c r="I42" s="50"/>
      <c r="J42" s="50"/>
    </row>
    <row r="43" spans="1:10" x14ac:dyDescent="0.2">
      <c r="G43" s="50"/>
      <c r="H43" s="50"/>
      <c r="I43" s="50"/>
      <c r="J43" s="50"/>
    </row>
    <row r="44" spans="1:10" x14ac:dyDescent="0.2">
      <c r="D44" s="8" t="s">
        <v>118</v>
      </c>
      <c r="G44" s="50"/>
      <c r="H44" s="50"/>
      <c r="I44" s="50"/>
      <c r="J44" s="8" t="s">
        <v>118</v>
      </c>
    </row>
    <row r="45" spans="1:10" x14ac:dyDescent="0.2">
      <c r="G45" s="50"/>
      <c r="H45" s="50"/>
      <c r="I45" s="50"/>
      <c r="J45" s="50"/>
    </row>
    <row r="46" spans="1:10" x14ac:dyDescent="0.2">
      <c r="G46" s="50"/>
      <c r="H46" s="50"/>
      <c r="I46" s="50"/>
      <c r="J46" s="50"/>
    </row>
    <row r="47" spans="1:10" x14ac:dyDescent="0.2">
      <c r="A47" t="s">
        <v>143</v>
      </c>
      <c r="D47" s="83" t="e">
        <f>D28+D36+D44</f>
        <v>#VALUE!</v>
      </c>
      <c r="G47" s="50" t="s">
        <v>148</v>
      </c>
      <c r="H47" s="50"/>
      <c r="I47" s="50"/>
      <c r="J47" s="83" t="e">
        <f>J28+J36+J44</f>
        <v>#VALUE!</v>
      </c>
    </row>
    <row r="49" spans="1:4" x14ac:dyDescent="0.2">
      <c r="A49" t="s">
        <v>149</v>
      </c>
      <c r="D49" s="82" t="e">
        <f>D47-J47</f>
        <v>#VALUE!</v>
      </c>
    </row>
  </sheetData>
  <mergeCells count="6">
    <mergeCell ref="D1:E1"/>
    <mergeCell ref="F1:L1"/>
    <mergeCell ref="D2:E2"/>
    <mergeCell ref="F2:L2"/>
    <mergeCell ref="D3:E3"/>
    <mergeCell ref="F3:L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16"/>
  <sheetViews>
    <sheetView showGridLines="0" workbookViewId="0">
      <selection activeCell="D3" sqref="D3"/>
    </sheetView>
  </sheetViews>
  <sheetFormatPr baseColWidth="10" defaultColWidth="8.83203125" defaultRowHeight="15" x14ac:dyDescent="0.2"/>
  <cols>
    <col min="1" max="1" width="8.83203125" style="24"/>
    <col min="2" max="2" width="73.1640625" style="24" customWidth="1"/>
    <col min="3" max="5" width="8.83203125" style="24"/>
    <col min="6" max="6" width="12.33203125" style="24" customWidth="1"/>
    <col min="7" max="16384" width="8.83203125" style="24"/>
  </cols>
  <sheetData>
    <row r="3" spans="1:12" s="26" customFormat="1" ht="47" x14ac:dyDescent="0.55000000000000004">
      <c r="A3" s="24"/>
      <c r="B3" s="23" t="s">
        <v>86</v>
      </c>
      <c r="C3" s="25"/>
    </row>
    <row r="4" spans="1:12" s="26" customFormat="1" ht="41.25" customHeight="1" x14ac:dyDescent="0.45">
      <c r="A4" s="24"/>
      <c r="B4" s="110" t="s">
        <v>73</v>
      </c>
      <c r="C4" s="110"/>
    </row>
    <row r="5" spans="1:12" s="26" customFormat="1" ht="101.25" customHeight="1" x14ac:dyDescent="0.35">
      <c r="A5" s="24"/>
      <c r="B5" s="27" t="s">
        <v>74</v>
      </c>
      <c r="C5" s="28"/>
      <c r="D5" s="29"/>
      <c r="E5" s="29"/>
      <c r="F5" s="29"/>
      <c r="G5" s="30"/>
      <c r="H5" s="30"/>
      <c r="I5" s="30"/>
      <c r="J5" s="30"/>
      <c r="K5" s="30"/>
      <c r="L5" s="30"/>
    </row>
    <row r="6" spans="1:12" s="26" customFormat="1" ht="15" customHeight="1" x14ac:dyDescent="0.35">
      <c r="A6" s="24"/>
      <c r="B6" s="27"/>
      <c r="C6" s="28"/>
      <c r="D6" s="29"/>
      <c r="E6" s="29"/>
      <c r="F6" s="29"/>
      <c r="G6" s="30"/>
      <c r="H6" s="30"/>
      <c r="I6" s="30"/>
      <c r="J6" s="30"/>
      <c r="K6" s="30"/>
      <c r="L6" s="30"/>
    </row>
    <row r="7" spans="1:12" s="26" customFormat="1" ht="105" customHeight="1" x14ac:dyDescent="0.35">
      <c r="A7" s="24"/>
      <c r="B7" s="27" t="s">
        <v>75</v>
      </c>
      <c r="C7" s="31"/>
      <c r="D7" s="24"/>
      <c r="E7" s="24"/>
      <c r="F7" s="24"/>
    </row>
    <row r="9" spans="1:12" s="26" customFormat="1" hidden="1" x14ac:dyDescent="0.2">
      <c r="A9" s="24" t="s">
        <v>0</v>
      </c>
      <c r="B9" s="24" t="s">
        <v>1</v>
      </c>
      <c r="C9" s="24">
        <f>C15/2</f>
        <v>2.1726190476190479</v>
      </c>
    </row>
    <row r="10" spans="1:12" s="26" customFormat="1" hidden="1" x14ac:dyDescent="0.2">
      <c r="A10" s="24" t="s">
        <v>2</v>
      </c>
      <c r="B10" s="24" t="s">
        <v>3</v>
      </c>
      <c r="C10" s="24">
        <f>C15/4</f>
        <v>1.0863095238095239</v>
      </c>
    </row>
    <row r="11" spans="1:12" s="26" customFormat="1" hidden="1" x14ac:dyDescent="0.2">
      <c r="A11" s="24" t="s">
        <v>1</v>
      </c>
      <c r="B11" s="24" t="s">
        <v>4</v>
      </c>
      <c r="C11" s="24">
        <f>C13/6</f>
        <v>0.16666666666666666</v>
      </c>
    </row>
    <row r="12" spans="1:12" s="26" customFormat="1" hidden="1" x14ac:dyDescent="0.2">
      <c r="A12" s="24" t="s">
        <v>5</v>
      </c>
      <c r="B12" s="24" t="s">
        <v>0</v>
      </c>
      <c r="C12" s="24">
        <f>365/12</f>
        <v>30.416666666666668</v>
      </c>
    </row>
    <row r="13" spans="1:12" s="26" customFormat="1" hidden="1" x14ac:dyDescent="0.2">
      <c r="A13" s="24" t="s">
        <v>6</v>
      </c>
      <c r="B13" s="24" t="s">
        <v>6</v>
      </c>
      <c r="C13" s="24">
        <v>1</v>
      </c>
    </row>
    <row r="14" spans="1:12" s="26" customFormat="1" hidden="1" x14ac:dyDescent="0.2">
      <c r="A14" s="24" t="s">
        <v>7</v>
      </c>
      <c r="B14" s="24" t="s">
        <v>7</v>
      </c>
      <c r="C14" s="24">
        <f>C13/3</f>
        <v>0.33333333333333331</v>
      </c>
    </row>
    <row r="15" spans="1:12" s="26" customFormat="1" hidden="1" x14ac:dyDescent="0.2">
      <c r="A15" s="24" t="s">
        <v>4</v>
      </c>
      <c r="B15" s="24" t="s">
        <v>2</v>
      </c>
      <c r="C15" s="24">
        <f>C12/7</f>
        <v>4.3452380952380958</v>
      </c>
    </row>
    <row r="16" spans="1:12" s="26" customFormat="1" hidden="1" x14ac:dyDescent="0.2">
      <c r="A16" s="24" t="s">
        <v>8</v>
      </c>
      <c r="B16" s="24" t="s">
        <v>8</v>
      </c>
      <c r="C16" s="24">
        <f>C13/12</f>
        <v>8.3333333333333329E-2</v>
      </c>
    </row>
  </sheetData>
  <sheetProtection selectLockedCells="1" selectUnlockedCells="1"/>
  <mergeCells count="1">
    <mergeCell ref="B4:C4"/>
  </mergeCells>
  <pageMargins left="0.7" right="0.7" top="0.75" bottom="0.75" header="0.51180555555555551" footer="0.51180555555555551"/>
  <pageSetup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S17"/>
  <sheetViews>
    <sheetView zoomScale="65" zoomScaleNormal="65" workbookViewId="0"/>
  </sheetViews>
  <sheetFormatPr baseColWidth="10" defaultColWidth="11.5" defaultRowHeight="15" x14ac:dyDescent="0.2"/>
  <cols>
    <col min="2" max="2" width="12.6640625" customWidth="1"/>
    <col min="8" max="8" width="6.5" customWidth="1"/>
    <col min="9" max="13" width="0" hidden="1" customWidth="1"/>
    <col min="15" max="15" width="12.6640625" customWidth="1"/>
  </cols>
  <sheetData>
    <row r="3" spans="2:19" s="5" customFormat="1" ht="24" x14ac:dyDescent="0.3">
      <c r="B3" s="5" t="s">
        <v>15</v>
      </c>
    </row>
    <row r="4" spans="2:19" ht="23" customHeight="1" x14ac:dyDescent="0.2">
      <c r="B4" s="113" t="s">
        <v>16</v>
      </c>
      <c r="C4" s="113"/>
      <c r="D4" s="113"/>
      <c r="E4" s="113"/>
      <c r="F4" s="113"/>
      <c r="G4" s="113"/>
      <c r="H4" s="113"/>
      <c r="I4" s="113"/>
      <c r="J4" s="113"/>
      <c r="K4" s="113"/>
      <c r="L4" s="113"/>
      <c r="M4" s="113"/>
      <c r="N4" s="113"/>
      <c r="O4" s="113"/>
      <c r="P4" s="113"/>
      <c r="Q4" s="113"/>
    </row>
    <row r="5" spans="2:19" ht="23" customHeight="1" x14ac:dyDescent="0.2">
      <c r="B5" s="114" t="s">
        <v>17</v>
      </c>
      <c r="C5" s="114"/>
      <c r="D5" s="114"/>
      <c r="E5" s="114"/>
      <c r="F5" s="114"/>
      <c r="G5" s="114"/>
      <c r="H5" s="114"/>
      <c r="I5" s="114"/>
      <c r="J5" s="114"/>
      <c r="K5" s="114"/>
      <c r="L5" s="114"/>
      <c r="M5" s="114"/>
      <c r="N5" s="114"/>
      <c r="O5" s="114"/>
      <c r="P5" s="114"/>
      <c r="Q5" s="114"/>
    </row>
    <row r="6" spans="2:19" ht="59" customHeight="1" x14ac:dyDescent="0.2">
      <c r="B6" s="115" t="s">
        <v>18</v>
      </c>
      <c r="C6" s="115"/>
      <c r="D6" s="115"/>
      <c r="E6" s="115"/>
      <c r="F6" s="115"/>
      <c r="G6" s="115"/>
      <c r="H6" s="115"/>
      <c r="I6" s="115"/>
      <c r="J6" s="115"/>
      <c r="K6" s="115"/>
      <c r="L6" s="115"/>
      <c r="M6" s="115"/>
      <c r="N6" s="115"/>
      <c r="O6" s="115"/>
      <c r="P6" s="115"/>
      <c r="Q6" s="115"/>
    </row>
    <row r="7" spans="2:19" ht="45" customHeight="1" x14ac:dyDescent="0.2">
      <c r="B7" s="115" t="s">
        <v>19</v>
      </c>
      <c r="C7" s="115"/>
      <c r="D7" s="115"/>
      <c r="E7" s="115"/>
      <c r="F7" s="115"/>
      <c r="G7" s="115"/>
      <c r="H7" s="115"/>
      <c r="I7" s="115"/>
      <c r="J7" s="115"/>
      <c r="K7" s="115"/>
      <c r="L7" s="115"/>
      <c r="M7" s="115"/>
      <c r="N7" s="115"/>
      <c r="O7" s="115"/>
      <c r="P7" s="115"/>
      <c r="Q7" s="115"/>
    </row>
    <row r="8" spans="2:19" ht="24" x14ac:dyDescent="0.3">
      <c r="B8" s="5" t="s">
        <v>20</v>
      </c>
    </row>
    <row r="9" spans="2:19" ht="24" x14ac:dyDescent="0.2">
      <c r="B9" s="116" t="s">
        <v>21</v>
      </c>
      <c r="C9" s="116"/>
      <c r="D9" s="116"/>
      <c r="E9" s="116"/>
      <c r="F9" s="116"/>
      <c r="G9" s="116"/>
      <c r="H9" s="116"/>
      <c r="I9" s="116"/>
      <c r="J9" s="116"/>
      <c r="K9" s="116"/>
      <c r="L9" s="116"/>
      <c r="M9" s="116"/>
      <c r="N9" s="116"/>
      <c r="O9" s="116"/>
      <c r="P9" s="116"/>
      <c r="Q9" s="116"/>
    </row>
    <row r="10" spans="2:19" ht="24" x14ac:dyDescent="0.2">
      <c r="B10" s="117" t="s">
        <v>22</v>
      </c>
      <c r="C10" s="117"/>
      <c r="D10" s="117"/>
      <c r="E10" s="117"/>
      <c r="F10" s="117"/>
      <c r="G10" s="117"/>
      <c r="H10" s="117"/>
      <c r="I10" s="117"/>
      <c r="J10" s="117"/>
      <c r="K10" s="117"/>
      <c r="L10" s="117"/>
      <c r="M10" s="117"/>
      <c r="N10" s="117"/>
      <c r="O10" s="117"/>
      <c r="P10" s="117"/>
      <c r="Q10" s="117"/>
    </row>
    <row r="11" spans="2:19" ht="60" customHeight="1" x14ac:dyDescent="0.2">
      <c r="B11" s="115" t="s">
        <v>23</v>
      </c>
      <c r="C11" s="115"/>
      <c r="D11" s="115"/>
      <c r="E11" s="115"/>
      <c r="F11" s="115"/>
      <c r="G11" s="115"/>
      <c r="H11" s="115"/>
      <c r="I11" s="115"/>
      <c r="J11" s="115"/>
      <c r="K11" s="115"/>
      <c r="L11" s="115"/>
      <c r="M11" s="115"/>
      <c r="N11" s="115"/>
      <c r="O11" s="115"/>
      <c r="P11" s="115"/>
      <c r="Q11" s="115"/>
    </row>
    <row r="12" spans="2:19" ht="50" customHeight="1" x14ac:dyDescent="0.2">
      <c r="B12" s="115" t="s">
        <v>24</v>
      </c>
      <c r="C12" s="115"/>
      <c r="D12" s="115"/>
      <c r="E12" s="115"/>
      <c r="F12" s="115"/>
      <c r="G12" s="115"/>
      <c r="H12" s="115"/>
      <c r="I12" s="115"/>
      <c r="J12" s="115"/>
      <c r="K12" s="115"/>
      <c r="L12" s="115"/>
      <c r="M12" s="115"/>
      <c r="N12" s="115"/>
      <c r="O12" s="115"/>
      <c r="P12" s="115"/>
      <c r="Q12" s="115"/>
    </row>
    <row r="13" spans="2:19" ht="24" x14ac:dyDescent="0.3">
      <c r="B13" s="5" t="s">
        <v>25</v>
      </c>
    </row>
    <row r="14" spans="2:19" ht="24" x14ac:dyDescent="0.2">
      <c r="B14" s="111" t="s">
        <v>26</v>
      </c>
      <c r="C14" s="111"/>
      <c r="D14" s="111"/>
      <c r="E14" s="111"/>
      <c r="F14" s="111"/>
      <c r="G14" s="111"/>
      <c r="H14" s="111"/>
      <c r="I14" s="111"/>
      <c r="J14" s="111"/>
      <c r="K14" s="111"/>
      <c r="L14" s="111"/>
      <c r="M14" s="111"/>
      <c r="N14" s="111"/>
      <c r="O14" s="111"/>
      <c r="P14" s="111"/>
      <c r="Q14" s="111"/>
    </row>
    <row r="15" spans="2:19" ht="24" x14ac:dyDescent="0.2">
      <c r="B15" s="111" t="s">
        <v>27</v>
      </c>
      <c r="C15" s="111"/>
      <c r="D15" s="111"/>
      <c r="E15" s="111"/>
      <c r="F15" s="111"/>
      <c r="G15" s="111"/>
      <c r="H15" s="111"/>
      <c r="I15" s="111"/>
      <c r="J15" s="111"/>
      <c r="K15" s="111"/>
      <c r="L15" s="111"/>
      <c r="M15" s="111"/>
      <c r="N15" s="111"/>
      <c r="O15" s="111"/>
      <c r="P15" s="111"/>
      <c r="Q15" s="111"/>
      <c r="S15" s="6"/>
    </row>
    <row r="16" spans="2:19" ht="45" customHeight="1" x14ac:dyDescent="0.2">
      <c r="B16" s="112" t="s">
        <v>28</v>
      </c>
      <c r="C16" s="112"/>
      <c r="D16" s="112"/>
      <c r="E16" s="112"/>
      <c r="F16" s="112"/>
      <c r="G16" s="112"/>
      <c r="H16" s="112"/>
      <c r="I16" s="112"/>
      <c r="J16" s="112"/>
      <c r="K16" s="112"/>
      <c r="L16" s="112"/>
      <c r="M16" s="112"/>
      <c r="N16" s="112"/>
      <c r="O16" s="112"/>
      <c r="P16" s="112"/>
      <c r="Q16" s="112"/>
    </row>
    <row r="17" spans="2:17" ht="108" customHeight="1" x14ac:dyDescent="0.2">
      <c r="B17" s="112" t="s">
        <v>29</v>
      </c>
      <c r="C17" s="112"/>
      <c r="D17" s="112"/>
      <c r="E17" s="112"/>
      <c r="F17" s="112"/>
      <c r="G17" s="112"/>
      <c r="H17" s="112"/>
      <c r="I17" s="112"/>
      <c r="J17" s="112"/>
      <c r="K17" s="112"/>
      <c r="L17" s="112"/>
      <c r="M17" s="112"/>
      <c r="N17" s="112"/>
      <c r="O17" s="112"/>
      <c r="P17" s="112"/>
      <c r="Q17" s="112"/>
    </row>
  </sheetData>
  <sheetProtection selectLockedCells="1" selectUnlockedCells="1"/>
  <mergeCells count="12">
    <mergeCell ref="B15:Q15"/>
    <mergeCell ref="B16:Q16"/>
    <mergeCell ref="B17:Q17"/>
    <mergeCell ref="B4:Q4"/>
    <mergeCell ref="B5:Q5"/>
    <mergeCell ref="B6:Q6"/>
    <mergeCell ref="B7:Q7"/>
    <mergeCell ref="B9:Q9"/>
    <mergeCell ref="B10:Q10"/>
    <mergeCell ref="B11:Q11"/>
    <mergeCell ref="B12:Q12"/>
    <mergeCell ref="B14:Q14"/>
  </mergeCells>
  <pageMargins left="0.75" right="0.75" top="1" bottom="1"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49"/>
  <sheetViews>
    <sheetView workbookViewId="0">
      <selection activeCell="K14" sqref="K14"/>
    </sheetView>
  </sheetViews>
  <sheetFormatPr baseColWidth="10" defaultColWidth="10.83203125" defaultRowHeight="19" x14ac:dyDescent="0.2"/>
  <cols>
    <col min="1" max="1" width="10.83203125" style="7"/>
    <col min="2" max="16384" width="10.83203125" style="8"/>
  </cols>
  <sheetData>
    <row r="2" spans="1:8" customFormat="1" x14ac:dyDescent="0.25">
      <c r="A2" s="7"/>
      <c r="B2" s="9" t="s">
        <v>30</v>
      </c>
    </row>
    <row r="3" spans="1:8" customFormat="1" x14ac:dyDescent="0.2">
      <c r="A3" s="7" t="s">
        <v>31</v>
      </c>
      <c r="B3" s="118" t="s">
        <v>32</v>
      </c>
      <c r="C3" s="118"/>
      <c r="D3" s="118"/>
      <c r="E3" s="118"/>
      <c r="F3" s="118"/>
      <c r="G3" s="118"/>
    </row>
    <row r="4" spans="1:8" customFormat="1" ht="60" customHeight="1" x14ac:dyDescent="0.2">
      <c r="A4" s="7" t="s">
        <v>33</v>
      </c>
      <c r="B4" s="119" t="s">
        <v>34</v>
      </c>
      <c r="C4" s="119"/>
      <c r="D4" s="119"/>
      <c r="E4" s="119"/>
      <c r="F4" s="119"/>
      <c r="G4" s="119"/>
    </row>
    <row r="5" spans="1:8" customFormat="1" ht="18" customHeight="1" x14ac:dyDescent="0.2">
      <c r="A5" s="7" t="s">
        <v>35</v>
      </c>
      <c r="B5" s="120" t="s">
        <v>36</v>
      </c>
      <c r="C5" s="120"/>
      <c r="D5" s="120"/>
      <c r="E5" s="120"/>
      <c r="F5" s="120"/>
      <c r="G5" s="120"/>
      <c r="H5" s="8" t="s">
        <v>37</v>
      </c>
    </row>
    <row r="6" spans="1:8" customFormat="1" ht="18" customHeight="1" x14ac:dyDescent="0.25">
      <c r="A6" s="7" t="s">
        <v>38</v>
      </c>
      <c r="B6" s="121" t="s">
        <v>39</v>
      </c>
      <c r="C6" s="121"/>
      <c r="D6" s="121"/>
      <c r="E6" s="121"/>
      <c r="F6" s="121"/>
      <c r="G6" s="121"/>
      <c r="H6" s="8" t="s">
        <v>40</v>
      </c>
    </row>
    <row r="8" spans="1:8" customFormat="1" ht="18" customHeight="1" x14ac:dyDescent="0.2">
      <c r="A8" s="7" t="s">
        <v>31</v>
      </c>
      <c r="B8" s="122" t="s">
        <v>41</v>
      </c>
      <c r="C8" s="122"/>
      <c r="D8" s="122"/>
      <c r="E8" s="122"/>
      <c r="F8" s="122"/>
      <c r="G8" s="122"/>
    </row>
    <row r="9" spans="1:8" customFormat="1" ht="90" customHeight="1" x14ac:dyDescent="0.2">
      <c r="A9" s="7" t="s">
        <v>33</v>
      </c>
      <c r="B9" s="119" t="s">
        <v>42</v>
      </c>
      <c r="C9" s="119"/>
      <c r="D9" s="119"/>
      <c r="E9" s="119"/>
      <c r="F9" s="119"/>
      <c r="G9" s="119"/>
    </row>
    <row r="10" spans="1:8" customFormat="1" x14ac:dyDescent="0.2">
      <c r="A10" s="7" t="s">
        <v>35</v>
      </c>
      <c r="B10" s="120" t="s">
        <v>43</v>
      </c>
      <c r="C10" s="120"/>
      <c r="D10" s="120"/>
      <c r="E10" s="120"/>
      <c r="F10" s="120"/>
      <c r="G10" s="120"/>
      <c r="H10" s="8" t="s">
        <v>44</v>
      </c>
    </row>
    <row r="11" spans="1:8" customFormat="1" x14ac:dyDescent="0.25">
      <c r="A11" s="7" t="s">
        <v>38</v>
      </c>
      <c r="B11" s="121" t="s">
        <v>45</v>
      </c>
      <c r="C11" s="121"/>
      <c r="D11" s="121"/>
      <c r="E11" s="121"/>
      <c r="F11" s="121"/>
      <c r="G11" s="121"/>
      <c r="H11" s="8" t="s">
        <v>46</v>
      </c>
    </row>
    <row r="13" spans="1:8" customFormat="1" ht="18" customHeight="1" x14ac:dyDescent="0.2">
      <c r="A13" s="7" t="s">
        <v>31</v>
      </c>
      <c r="B13" s="122" t="s">
        <v>47</v>
      </c>
      <c r="C13" s="122"/>
      <c r="D13" s="122"/>
      <c r="E13" s="122"/>
      <c r="F13" s="122"/>
      <c r="G13" s="122"/>
    </row>
    <row r="14" spans="1:8" customFormat="1" ht="108" customHeight="1" x14ac:dyDescent="0.2">
      <c r="A14" s="7" t="s">
        <v>33</v>
      </c>
      <c r="B14" s="119" t="s">
        <v>48</v>
      </c>
      <c r="C14" s="119"/>
      <c r="D14" s="119"/>
      <c r="E14" s="119"/>
      <c r="F14" s="119"/>
      <c r="G14" s="119"/>
    </row>
    <row r="15" spans="1:8" customFormat="1" x14ac:dyDescent="0.2">
      <c r="A15" s="7" t="s">
        <v>35</v>
      </c>
      <c r="B15" s="120" t="s">
        <v>49</v>
      </c>
      <c r="C15" s="120"/>
      <c r="D15" s="120"/>
      <c r="E15" s="120"/>
      <c r="F15" s="120"/>
      <c r="G15" s="120"/>
      <c r="H15" s="8" t="s">
        <v>50</v>
      </c>
    </row>
    <row r="16" spans="1:8" customFormat="1" x14ac:dyDescent="0.25">
      <c r="A16" s="7" t="s">
        <v>38</v>
      </c>
      <c r="B16" s="121"/>
      <c r="C16" s="121"/>
      <c r="D16" s="121"/>
      <c r="E16" s="121"/>
      <c r="F16" s="121"/>
      <c r="G16" s="121"/>
    </row>
    <row r="19" spans="1:8" customFormat="1" x14ac:dyDescent="0.25">
      <c r="A19" s="7"/>
      <c r="B19" s="9" t="s">
        <v>51</v>
      </c>
    </row>
    <row r="20" spans="1:8" customFormat="1" x14ac:dyDescent="0.2">
      <c r="A20" s="7" t="s">
        <v>31</v>
      </c>
      <c r="B20" s="118" t="s">
        <v>52</v>
      </c>
      <c r="C20" s="118"/>
      <c r="D20" s="118"/>
      <c r="E20" s="118"/>
      <c r="F20" s="118"/>
      <c r="G20" s="118"/>
    </row>
    <row r="21" spans="1:8" customFormat="1" ht="77" customHeight="1" x14ac:dyDescent="0.2">
      <c r="A21" s="7" t="s">
        <v>33</v>
      </c>
      <c r="B21" s="119" t="s">
        <v>53</v>
      </c>
      <c r="C21" s="119"/>
      <c r="D21" s="119"/>
      <c r="E21" s="119"/>
      <c r="F21" s="119"/>
      <c r="G21" s="119"/>
    </row>
    <row r="22" spans="1:8" customFormat="1" x14ac:dyDescent="0.2">
      <c r="A22" s="7" t="s">
        <v>35</v>
      </c>
      <c r="B22" s="120" t="s">
        <v>54</v>
      </c>
      <c r="C22" s="120"/>
      <c r="D22" s="120"/>
      <c r="E22" s="120"/>
      <c r="F22" s="120"/>
      <c r="G22" s="120"/>
      <c r="H22" s="8" t="s">
        <v>50</v>
      </c>
    </row>
    <row r="23" spans="1:8" customFormat="1" x14ac:dyDescent="0.25">
      <c r="A23" s="7" t="s">
        <v>38</v>
      </c>
      <c r="B23" s="121"/>
      <c r="C23" s="121"/>
      <c r="D23" s="121"/>
      <c r="E23" s="121"/>
      <c r="F23" s="121"/>
      <c r="G23" s="121"/>
    </row>
    <row r="25" spans="1:8" customFormat="1" ht="18" customHeight="1" x14ac:dyDescent="0.2">
      <c r="A25" s="7" t="s">
        <v>31</v>
      </c>
      <c r="B25" s="122" t="s">
        <v>55</v>
      </c>
      <c r="C25" s="122"/>
      <c r="D25" s="122"/>
      <c r="E25" s="122"/>
      <c r="F25" s="122"/>
      <c r="G25" s="122"/>
    </row>
    <row r="26" spans="1:8" customFormat="1" ht="72" customHeight="1" x14ac:dyDescent="0.2">
      <c r="A26" s="7" t="s">
        <v>33</v>
      </c>
      <c r="B26" s="119" t="s">
        <v>56</v>
      </c>
      <c r="C26" s="119"/>
      <c r="D26" s="119"/>
      <c r="E26" s="119"/>
      <c r="F26" s="119"/>
      <c r="G26" s="119"/>
    </row>
    <row r="27" spans="1:8" customFormat="1" x14ac:dyDescent="0.2">
      <c r="A27" s="7" t="s">
        <v>35</v>
      </c>
      <c r="B27" s="120" t="s">
        <v>57</v>
      </c>
      <c r="C27" s="120"/>
      <c r="D27" s="120"/>
      <c r="E27" s="120"/>
      <c r="F27" s="120"/>
      <c r="G27" s="120"/>
      <c r="H27" s="8" t="s">
        <v>58</v>
      </c>
    </row>
    <row r="28" spans="1:8" customFormat="1" x14ac:dyDescent="0.25">
      <c r="A28" s="7" t="s">
        <v>38</v>
      </c>
      <c r="B28" s="121"/>
      <c r="C28" s="121"/>
      <c r="D28" s="121"/>
      <c r="E28" s="121"/>
      <c r="F28" s="121"/>
      <c r="G28" s="121"/>
    </row>
    <row r="30" spans="1:8" customFormat="1" ht="18" customHeight="1" x14ac:dyDescent="0.2">
      <c r="A30" s="7" t="s">
        <v>31</v>
      </c>
      <c r="B30" s="122" t="s">
        <v>59</v>
      </c>
      <c r="C30" s="122"/>
      <c r="D30" s="122"/>
      <c r="E30" s="122"/>
      <c r="F30" s="122"/>
      <c r="G30" s="122"/>
    </row>
    <row r="31" spans="1:8" customFormat="1" ht="89" customHeight="1" x14ac:dyDescent="0.2">
      <c r="A31" s="7" t="s">
        <v>33</v>
      </c>
      <c r="B31" s="119" t="s">
        <v>60</v>
      </c>
      <c r="C31" s="119"/>
      <c r="D31" s="119"/>
      <c r="E31" s="119"/>
      <c r="F31" s="119"/>
      <c r="G31" s="119"/>
    </row>
    <row r="32" spans="1:8" customFormat="1" x14ac:dyDescent="0.2">
      <c r="A32" s="7" t="s">
        <v>35</v>
      </c>
      <c r="B32" s="120" t="s">
        <v>61</v>
      </c>
      <c r="C32" s="120"/>
      <c r="D32" s="120"/>
      <c r="E32" s="120"/>
      <c r="F32" s="120"/>
      <c r="G32" s="120"/>
      <c r="H32" s="8" t="s">
        <v>62</v>
      </c>
    </row>
    <row r="33" spans="1:8" customFormat="1" x14ac:dyDescent="0.25">
      <c r="A33" s="7" t="s">
        <v>38</v>
      </c>
      <c r="B33" s="121"/>
      <c r="C33" s="121"/>
      <c r="D33" s="121"/>
      <c r="E33" s="121"/>
      <c r="F33" s="121"/>
      <c r="G33" s="121"/>
    </row>
    <row r="35" spans="1:8" customFormat="1" x14ac:dyDescent="0.25">
      <c r="A35" s="7"/>
      <c r="B35" s="9" t="s">
        <v>63</v>
      </c>
    </row>
    <row r="36" spans="1:8" customFormat="1" x14ac:dyDescent="0.2">
      <c r="A36" s="7" t="s">
        <v>31</v>
      </c>
      <c r="B36" s="118" t="s">
        <v>64</v>
      </c>
      <c r="C36" s="118"/>
      <c r="D36" s="118"/>
      <c r="E36" s="118"/>
      <c r="F36" s="118"/>
      <c r="G36" s="118"/>
    </row>
    <row r="37" spans="1:8" customFormat="1" ht="77" customHeight="1" x14ac:dyDescent="0.2">
      <c r="A37" s="7" t="s">
        <v>33</v>
      </c>
      <c r="B37" s="119" t="s">
        <v>65</v>
      </c>
      <c r="C37" s="119"/>
      <c r="D37" s="119"/>
      <c r="E37" s="119"/>
      <c r="F37" s="119"/>
      <c r="G37" s="119"/>
    </row>
    <row r="38" spans="1:8" customFormat="1" x14ac:dyDescent="0.2">
      <c r="A38" s="7" t="s">
        <v>35</v>
      </c>
      <c r="B38" s="120" t="s">
        <v>49</v>
      </c>
      <c r="C38" s="120"/>
      <c r="D38" s="120"/>
      <c r="E38" s="120"/>
      <c r="F38" s="120"/>
      <c r="G38" s="120"/>
      <c r="H38" s="8" t="s">
        <v>50</v>
      </c>
    </row>
    <row r="39" spans="1:8" customFormat="1" x14ac:dyDescent="0.25">
      <c r="A39" s="7" t="s">
        <v>38</v>
      </c>
      <c r="B39" s="121" t="s">
        <v>66</v>
      </c>
      <c r="C39" s="121"/>
      <c r="D39" s="121"/>
      <c r="E39" s="121"/>
      <c r="F39" s="121"/>
      <c r="G39" s="121"/>
      <c r="H39" s="8" t="s">
        <v>67</v>
      </c>
    </row>
    <row r="41" spans="1:8" customFormat="1" ht="18" customHeight="1" x14ac:dyDescent="0.2">
      <c r="A41" s="7" t="s">
        <v>31</v>
      </c>
      <c r="B41" s="122" t="s">
        <v>59</v>
      </c>
      <c r="C41" s="122"/>
      <c r="D41" s="122"/>
      <c r="E41" s="122"/>
      <c r="F41" s="122"/>
      <c r="G41" s="122"/>
    </row>
    <row r="42" spans="1:8" customFormat="1" ht="72" customHeight="1" x14ac:dyDescent="0.2">
      <c r="A42" s="7" t="s">
        <v>33</v>
      </c>
      <c r="B42" s="119" t="s">
        <v>68</v>
      </c>
      <c r="C42" s="119"/>
      <c r="D42" s="119"/>
      <c r="E42" s="119"/>
      <c r="F42" s="119"/>
      <c r="G42" s="119"/>
    </row>
    <row r="43" spans="1:8" customFormat="1" x14ac:dyDescent="0.2">
      <c r="A43" s="7" t="s">
        <v>35</v>
      </c>
      <c r="B43" s="120" t="s">
        <v>61</v>
      </c>
      <c r="C43" s="120"/>
      <c r="D43" s="120"/>
      <c r="E43" s="120"/>
      <c r="F43" s="120"/>
      <c r="G43" s="120"/>
      <c r="H43" s="8" t="s">
        <v>62</v>
      </c>
    </row>
    <row r="44" spans="1:8" customFormat="1" x14ac:dyDescent="0.25">
      <c r="A44" s="7" t="s">
        <v>38</v>
      </c>
      <c r="B44" s="121"/>
      <c r="C44" s="121"/>
      <c r="D44" s="121"/>
      <c r="E44" s="121"/>
      <c r="F44" s="121"/>
      <c r="G44" s="121"/>
    </row>
    <row r="46" spans="1:8" customFormat="1" ht="18" customHeight="1" x14ac:dyDescent="0.2">
      <c r="A46" s="7" t="s">
        <v>31</v>
      </c>
      <c r="B46" s="122" t="s">
        <v>69</v>
      </c>
      <c r="C46" s="122"/>
      <c r="D46" s="122"/>
      <c r="E46" s="122"/>
      <c r="F46" s="122"/>
      <c r="G46" s="122"/>
    </row>
    <row r="47" spans="1:8" customFormat="1" ht="89" customHeight="1" x14ac:dyDescent="0.2">
      <c r="A47" s="7" t="s">
        <v>33</v>
      </c>
      <c r="B47" s="119" t="s">
        <v>70</v>
      </c>
      <c r="C47" s="119"/>
      <c r="D47" s="119"/>
      <c r="E47" s="119"/>
      <c r="F47" s="119"/>
      <c r="G47" s="119"/>
    </row>
    <row r="48" spans="1:8" customFormat="1" x14ac:dyDescent="0.2">
      <c r="A48" s="7" t="s">
        <v>35</v>
      </c>
      <c r="B48" s="120" t="s">
        <v>71</v>
      </c>
      <c r="C48" s="120"/>
      <c r="D48" s="120"/>
      <c r="E48" s="120"/>
      <c r="F48" s="120"/>
      <c r="G48" s="120"/>
      <c r="H48" s="8" t="s">
        <v>72</v>
      </c>
    </row>
    <row r="49" spans="1:7" customFormat="1" x14ac:dyDescent="0.25">
      <c r="A49" s="7" t="s">
        <v>38</v>
      </c>
      <c r="B49" s="121"/>
      <c r="C49" s="121"/>
      <c r="D49" s="121"/>
      <c r="E49" s="121"/>
      <c r="F49" s="121"/>
      <c r="G49" s="121"/>
    </row>
  </sheetData>
  <sheetProtection selectLockedCells="1" selectUnlockedCells="1"/>
  <mergeCells count="36">
    <mergeCell ref="B15:G15"/>
    <mergeCell ref="B16:G16"/>
    <mergeCell ref="B8:G8"/>
    <mergeCell ref="B9:G9"/>
    <mergeCell ref="B10:G10"/>
    <mergeCell ref="B11:G11"/>
    <mergeCell ref="B13:G13"/>
    <mergeCell ref="B32:G32"/>
    <mergeCell ref="B33:G33"/>
    <mergeCell ref="B20:G20"/>
    <mergeCell ref="B21:G21"/>
    <mergeCell ref="B22:G22"/>
    <mergeCell ref="B23:G23"/>
    <mergeCell ref="B25:G25"/>
    <mergeCell ref="B26:G26"/>
    <mergeCell ref="B27:G27"/>
    <mergeCell ref="B28:G28"/>
    <mergeCell ref="B30:G30"/>
    <mergeCell ref="B31:G31"/>
    <mergeCell ref="B48:G48"/>
    <mergeCell ref="B49:G49"/>
    <mergeCell ref="B36:G36"/>
    <mergeCell ref="B37:G37"/>
    <mergeCell ref="B38:G38"/>
    <mergeCell ref="B39:G39"/>
    <mergeCell ref="B47:G47"/>
    <mergeCell ref="B41:G41"/>
    <mergeCell ref="B42:G42"/>
    <mergeCell ref="B43:G43"/>
    <mergeCell ref="B44:G44"/>
    <mergeCell ref="B46:G46"/>
    <mergeCell ref="B3:G3"/>
    <mergeCell ref="B4:G4"/>
    <mergeCell ref="B5:G5"/>
    <mergeCell ref="B6:G6"/>
    <mergeCell ref="B14:G14"/>
  </mergeCells>
  <hyperlinks>
    <hyperlink ref="B5" r:id="rId1" xr:uid="{00000000-0004-0000-0600-000000000000}"/>
    <hyperlink ref="B6" r:id="rId2" xr:uid="{00000000-0004-0000-0600-000001000000}"/>
  </hyperlinks>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Income and Expenditure</vt:lpstr>
      <vt:lpstr>Statement of Means</vt:lpstr>
      <vt:lpstr>Assets and Liabilities</vt:lpstr>
      <vt:lpstr>Details Assets and Liabilities</vt:lpstr>
      <vt:lpstr>formula sheet DO NOT USE</vt:lpstr>
      <vt:lpstr>Advice</vt:lpstr>
      <vt:lpstr>Next steps</vt:lpstr>
      <vt:lpstr>Periods</vt:lpstr>
      <vt:lpstr>PeriodTuples</vt:lpstr>
      <vt:lpstr>'Income and Expenditure'!Print_Area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Wellings</dc:creator>
  <cp:lastModifiedBy>Microsoft Office User</cp:lastModifiedBy>
  <cp:lastPrinted>2015-06-11T10:08:24Z</cp:lastPrinted>
  <dcterms:created xsi:type="dcterms:W3CDTF">2015-05-14T10:07:38Z</dcterms:created>
  <dcterms:modified xsi:type="dcterms:W3CDTF">2020-08-21T09:03:55Z</dcterms:modified>
</cp:coreProperties>
</file>